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4-2025 учебный год\Оценочные процедуры\"/>
    </mc:Choice>
  </mc:AlternateContent>
  <bookViews>
    <workbookView xWindow="0" yWindow="0" windowWidth="28800" windowHeight="11910"/>
  </bookViews>
  <sheets>
    <sheet name="График I полугодие" sheetId="2" r:id="rId1"/>
    <sheet name="График II полугодие" sheetId="4" r:id="rId2"/>
    <sheet name="Приложение к графику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5" l="1"/>
  <c r="B15" i="5"/>
  <c r="C14" i="5"/>
  <c r="B14" i="5"/>
  <c r="C13" i="5"/>
  <c r="B13" i="5"/>
  <c r="C12" i="5" l="1"/>
  <c r="B12" i="5"/>
  <c r="C11" i="5"/>
  <c r="B11" i="5"/>
  <c r="C9" i="5"/>
  <c r="B9" i="5"/>
  <c r="G9" i="5"/>
  <c r="F9" i="5"/>
  <c r="C8" i="5"/>
  <c r="B8" i="5"/>
  <c r="C7" i="5"/>
  <c r="B7" i="5"/>
  <c r="C6" i="5" l="1"/>
</calcChain>
</file>

<file path=xl/sharedStrings.xml><?xml version="1.0" encoding="utf-8"?>
<sst xmlns="http://schemas.openxmlformats.org/spreadsheetml/2006/main" count="886" uniqueCount="96">
  <si>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</si>
  <si>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</si>
  <si>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</si>
  <si>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</si>
  <si>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</si>
  <si>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</si>
  <si>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</si>
  <si>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</si>
  <si>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</si>
  <si>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</si>
  <si>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</si>
  <si>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</si>
  <si>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</si>
  <si>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</si>
  <si>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</si>
  <si>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</si>
  <si>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</si>
  <si>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</si>
  <si>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</si>
  <si>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</si>
  <si>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</si>
  <si>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</si>
  <si>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</si>
  <si>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Иностранный язык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</si>
  <si>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</si>
  <si>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</si>
  <si>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ОСНОВНОЕ ОБЩЕЕ ОБРАЗОВАНИЕ</t>
  </si>
  <si>
    <t>Информатика</t>
  </si>
  <si>
    <t>ИНФ</t>
  </si>
  <si>
    <t>МУЗ</t>
  </si>
  <si>
    <t>ИЗО</t>
  </si>
  <si>
    <t>ТЕХ</t>
  </si>
  <si>
    <t>Физика</t>
  </si>
  <si>
    <t>ФИЗ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</si>
  <si>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</si>
  <si>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</si>
  <si>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</si>
  <si>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</si>
  <si>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</si>
  <si>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</si>
  <si>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</si>
  <si>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</si>
  <si>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</si>
  <si>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ОДНР</t>
  </si>
  <si>
    <t>ФРА</t>
  </si>
  <si>
    <t>Утверждаю
Директор ______________
_______________________
_______________________
"___"__________2024 год</t>
  </si>
  <si>
    <t>9</t>
  </si>
  <si>
    <t>Утверждаю
Директор МКОУ "Ганновская СШ"
_______________А.Г. Азаров
"___"__________2024 год</t>
  </si>
  <si>
    <t>ВиС</t>
  </si>
  <si>
    <t>ОБЗР</t>
  </si>
  <si>
    <t>ЛЧ</t>
  </si>
  <si>
    <t>ЛИТ</t>
  </si>
  <si>
    <t>АЛГ</t>
  </si>
  <si>
    <t>НЕМ</t>
  </si>
  <si>
    <t>ГЕОМ</t>
  </si>
  <si>
    <t>АНГ</t>
  </si>
  <si>
    <t xml:space="preserve">                                         График проведения оценочных процедур в МКОУ "Ганновская СШ"</t>
  </si>
  <si>
    <t xml:space="preserve">                                                          на 1 полугодие 2024-2025 учебного года</t>
  </si>
  <si>
    <t>Литература</t>
  </si>
  <si>
    <t>6 класс</t>
  </si>
  <si>
    <t>7 класс</t>
  </si>
  <si>
    <t>Алгебра</t>
  </si>
  <si>
    <t>Геометрия</t>
  </si>
  <si>
    <t>Вероятность и статистика</t>
  </si>
  <si>
    <t>8 класс</t>
  </si>
  <si>
    <t>Химия</t>
  </si>
  <si>
    <t>9 класс</t>
  </si>
  <si>
    <t>РУС</t>
  </si>
  <si>
    <t>МАТ</t>
  </si>
  <si>
    <t>ОДНК</t>
  </si>
  <si>
    <t>ХИ</t>
  </si>
  <si>
    <t>ВПР МАТ</t>
  </si>
  <si>
    <t>ВПР РУС</t>
  </si>
  <si>
    <t>ВПР ПР №2</t>
  </si>
  <si>
    <t>ВПР ПР №1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</si>
  <si>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</si>
  <si>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</si>
  <si>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</si>
  <si>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</si>
  <si>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 за год</t>
  </si>
  <si>
    <t>НОО</t>
  </si>
  <si>
    <t>ООО</t>
  </si>
  <si>
    <t>Математика</t>
  </si>
  <si>
    <t>Труд (Технология)</t>
  </si>
  <si>
    <t>Основы религиозных культур и светсвкой этики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</si>
  <si>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</si>
  <si>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</si>
  <si>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Основы безопасности и защиты Родины</t>
  </si>
  <si>
    <t>Предмет 4  (на основании случайной выборки)</t>
  </si>
  <si>
    <t>1 класс</t>
  </si>
  <si>
    <t>2 класс</t>
  </si>
  <si>
    <t>3 класс</t>
  </si>
  <si>
    <t>4 класс</t>
  </si>
  <si>
    <t>5 класс</t>
  </si>
  <si>
    <t>Основы духовно-нравственной культуры народов России</t>
  </si>
  <si>
    <t>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</si>
</sst>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1A2F4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1A2F40"/>
      <name val="Times New Roman"/>
      <family val="1"/>
      <charset val="204"/>
    </font>
    <font>
      <sz val="7"/>
      <color rgb="FF1A2F4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1A2F4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8" xfId="0" applyFont="1" applyFill="1" applyBorder="1"/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" fillId="7" borderId="7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right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23"/>
  <sheetViews>
    <sheetView tabSelected="1" zoomScale="85" zoomScaleNormal="85" workbookViewId="0">
      <selection activeCell="Z17" sqref="Z17"/>
    </sheetView>
  </sheetViews>
  <sheetFormatPr defaultRowHeight="15" x14ac:dyDescent="0.25"/>
  <cols>
    <col min="1" max="1" width="5.28515625" style="1" customWidth="1"/>
    <col min="2" max="22" width="4.7109375" style="2" customWidth="1"/>
    <col min="23" max="23" width="5.85546875" style="2" customWidth="1"/>
    <col min="24" max="32" width="4.7109375" style="1" customWidth="1"/>
    <col min="33" max="33" width="5.5703125" style="1" customWidth="1"/>
    <col min="34" max="40" width="4.7109375" style="1" customWidth="1"/>
    <col min="41" max="41" width="6" style="1" customWidth="1"/>
    <col min="42" max="52" width="4.7109375" style="1" customWidth="1"/>
    <col min="53" max="53" width="6" style="1" customWidth="1"/>
    <col min="54" max="54" width="4.7109375" style="1" customWidth="1"/>
    <col min="55" max="55" width="6.28515625" style="1" customWidth="1"/>
    <col min="56" max="72" width="4.7109375" style="1" customWidth="1"/>
    <col min="73" max="73" width="5.42578125" style="1" customWidth="1"/>
    <col min="74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</row>
    <row r="2" spans="1:88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</row>
    <row r="3" spans="1:88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</row>
    <row r="4" spans="1:88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</row>
    <row r="5" spans="1:88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</row>
    <row r="6" spans="1:88" ht="18.75" x14ac:dyDescent="0.3">
      <c r="A6" s="87" t="s">
        <v>56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ht="21" thickBot="1" x14ac:dyDescent="0.35">
      <c r="A7" s="88" t="s">
        <v>57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</row>
    <row r="8" spans="1:88" ht="18.75" customHeight="1" thickBot="1" x14ac:dyDescent="0.3">
      <c r="A8" s="91"/>
      <c r="B8" s="93" t="s">
        <v>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/>
      <c r="W8" s="96" t="s">
        <v>3</v>
      </c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7"/>
      <c r="AT8" s="96" t="s">
        <v>4</v>
      </c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7"/>
      <c r="BO8" s="96" t="s">
        <v>5</v>
      </c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7"/>
    </row>
    <row r="9" spans="1:88" s="39" customFormat="1" ht="18.75" customHeight="1" x14ac:dyDescent="0.25">
      <c r="A9" s="92"/>
      <c r="B9" s="51" t="s">
        <v>7</v>
      </c>
      <c r="C9" s="52" t="s">
        <v>8</v>
      </c>
      <c r="D9" s="52" t="s">
        <v>9</v>
      </c>
      <c r="E9" s="52" t="s">
        <v>6</v>
      </c>
      <c r="F9" s="53" t="s">
        <v>25</v>
      </c>
      <c r="G9" s="51" t="s">
        <v>7</v>
      </c>
      <c r="H9" s="52" t="s">
        <v>8</v>
      </c>
      <c r="I9" s="52" t="s">
        <v>9</v>
      </c>
      <c r="J9" s="52" t="s">
        <v>6</v>
      </c>
      <c r="K9" s="53" t="s">
        <v>25</v>
      </c>
      <c r="L9" s="51" t="s">
        <v>7</v>
      </c>
      <c r="M9" s="52" t="s">
        <v>8</v>
      </c>
      <c r="N9" s="52" t="s">
        <v>9</v>
      </c>
      <c r="O9" s="52" t="s">
        <v>6</v>
      </c>
      <c r="P9" s="53" t="s">
        <v>25</v>
      </c>
      <c r="Q9" s="51" t="s">
        <v>7</v>
      </c>
      <c r="R9" s="52" t="s">
        <v>8</v>
      </c>
      <c r="S9" s="52" t="s">
        <v>9</v>
      </c>
      <c r="T9" s="52" t="s">
        <v>6</v>
      </c>
      <c r="U9" s="53" t="s">
        <v>25</v>
      </c>
      <c r="V9" s="54" t="s">
        <v>7</v>
      </c>
      <c r="W9" s="55" t="s">
        <v>8</v>
      </c>
      <c r="X9" s="55" t="s">
        <v>9</v>
      </c>
      <c r="Y9" s="55" t="s">
        <v>6</v>
      </c>
      <c r="Z9" s="56" t="s">
        <v>25</v>
      </c>
      <c r="AA9" s="54" t="s">
        <v>7</v>
      </c>
      <c r="AB9" s="55" t="s">
        <v>8</v>
      </c>
      <c r="AC9" s="55" t="s">
        <v>9</v>
      </c>
      <c r="AD9" s="55" t="s">
        <v>6</v>
      </c>
      <c r="AE9" s="56" t="s">
        <v>25</v>
      </c>
      <c r="AF9" s="54" t="s">
        <v>7</v>
      </c>
      <c r="AG9" s="55" t="s">
        <v>8</v>
      </c>
      <c r="AH9" s="55" t="s">
        <v>9</v>
      </c>
      <c r="AI9" s="55" t="s">
        <v>6</v>
      </c>
      <c r="AJ9" s="56" t="s">
        <v>25</v>
      </c>
      <c r="AK9" s="54" t="s">
        <v>7</v>
      </c>
      <c r="AL9" s="55" t="s">
        <v>8</v>
      </c>
      <c r="AM9" s="55" t="s">
        <v>9</v>
      </c>
      <c r="AN9" s="55" t="s">
        <v>6</v>
      </c>
      <c r="AO9" s="56" t="s">
        <v>25</v>
      </c>
      <c r="AP9" s="54" t="s">
        <v>7</v>
      </c>
      <c r="AQ9" s="55" t="s">
        <v>8</v>
      </c>
      <c r="AR9" s="55" t="s">
        <v>9</v>
      </c>
      <c r="AS9" s="55" t="s">
        <v>6</v>
      </c>
      <c r="AT9" s="56" t="s">
        <v>25</v>
      </c>
      <c r="AU9" s="54" t="s">
        <v>7</v>
      </c>
      <c r="AV9" s="55" t="s">
        <v>8</v>
      </c>
      <c r="AW9" s="55" t="s">
        <v>9</v>
      </c>
      <c r="AX9" s="55" t="s">
        <v>6</v>
      </c>
      <c r="AY9" s="56" t="s">
        <v>25</v>
      </c>
      <c r="AZ9" s="54" t="s">
        <v>7</v>
      </c>
      <c r="BA9" s="55" t="s">
        <v>8</v>
      </c>
      <c r="BB9" s="55" t="s">
        <v>9</v>
      </c>
      <c r="BC9" s="55" t="s">
        <v>6</v>
      </c>
      <c r="BD9" s="56" t="s">
        <v>25</v>
      </c>
      <c r="BE9" s="54" t="s">
        <v>7</v>
      </c>
      <c r="BF9" s="55" t="s">
        <v>8</v>
      </c>
      <c r="BG9" s="55" t="s">
        <v>9</v>
      </c>
      <c r="BH9" s="55" t="s">
        <v>6</v>
      </c>
      <c r="BI9" s="56" t="s">
        <v>25</v>
      </c>
      <c r="BJ9" s="54" t="s">
        <v>7</v>
      </c>
      <c r="BK9" s="55" t="s">
        <v>8</v>
      </c>
      <c r="BL9" s="55" t="s">
        <v>9</v>
      </c>
      <c r="BM9" s="55" t="s">
        <v>6</v>
      </c>
      <c r="BN9" s="56" t="s">
        <v>25</v>
      </c>
      <c r="BO9" s="54" t="s">
        <v>7</v>
      </c>
      <c r="BP9" s="55" t="s">
        <v>8</v>
      </c>
      <c r="BQ9" s="55" t="s">
        <v>9</v>
      </c>
      <c r="BR9" s="55" t="s">
        <v>6</v>
      </c>
      <c r="BS9" s="56" t="s">
        <v>25</v>
      </c>
      <c r="BT9" s="54" t="s">
        <v>7</v>
      </c>
      <c r="BU9" s="55" t="s">
        <v>8</v>
      </c>
      <c r="BV9" s="55" t="s">
        <v>9</v>
      </c>
      <c r="BW9" s="55" t="s">
        <v>6</v>
      </c>
      <c r="BX9" s="56" t="s">
        <v>25</v>
      </c>
      <c r="BY9" s="54" t="s">
        <v>7</v>
      </c>
      <c r="BZ9" s="55" t="s">
        <v>8</v>
      </c>
      <c r="CA9" s="55" t="s">
        <v>9</v>
      </c>
      <c r="CB9" s="55" t="s">
        <v>6</v>
      </c>
      <c r="CC9" s="56" t="s">
        <v>25</v>
      </c>
      <c r="CD9" s="54" t="s">
        <v>7</v>
      </c>
      <c r="CE9" s="55" t="s">
        <v>8</v>
      </c>
      <c r="CF9" s="55" t="s">
        <v>9</v>
      </c>
      <c r="CG9" s="55" t="s">
        <v>6</v>
      </c>
      <c r="CH9" s="56" t="s">
        <v>25</v>
      </c>
      <c r="CI9" s="54" t="s">
        <v>7</v>
      </c>
      <c r="CJ9" s="57" t="s">
        <v>8</v>
      </c>
    </row>
    <row r="10" spans="1:88" ht="26.25" customHeight="1" thickBot="1" x14ac:dyDescent="0.3">
      <c r="A10" s="50" t="s">
        <v>1</v>
      </c>
      <c r="B10" s="47">
        <v>2</v>
      </c>
      <c r="C10" s="4">
        <v>3</v>
      </c>
      <c r="D10" s="8">
        <v>4</v>
      </c>
      <c r="E10" s="8">
        <v>5</v>
      </c>
      <c r="F10" s="29">
        <v>6</v>
      </c>
      <c r="G10" s="11">
        <v>9</v>
      </c>
      <c r="H10" s="8">
        <v>10</v>
      </c>
      <c r="I10" s="8">
        <v>11</v>
      </c>
      <c r="J10" s="8">
        <v>12</v>
      </c>
      <c r="K10" s="10">
        <v>13</v>
      </c>
      <c r="L10" s="15">
        <v>16</v>
      </c>
      <c r="M10" s="4">
        <v>17</v>
      </c>
      <c r="N10" s="4">
        <v>18</v>
      </c>
      <c r="O10" s="4">
        <v>19</v>
      </c>
      <c r="P10" s="10">
        <v>20</v>
      </c>
      <c r="Q10" s="15">
        <v>23</v>
      </c>
      <c r="R10" s="4">
        <v>24</v>
      </c>
      <c r="S10" s="4">
        <v>25</v>
      </c>
      <c r="T10" s="4">
        <v>26</v>
      </c>
      <c r="U10" s="10">
        <v>27</v>
      </c>
      <c r="V10" s="15">
        <v>30</v>
      </c>
      <c r="W10" s="4">
        <v>1</v>
      </c>
      <c r="X10" s="3">
        <v>2</v>
      </c>
      <c r="Y10" s="3">
        <v>3</v>
      </c>
      <c r="Z10" s="33">
        <v>4</v>
      </c>
      <c r="AA10" s="17">
        <v>7</v>
      </c>
      <c r="AB10" s="3">
        <v>8</v>
      </c>
      <c r="AC10" s="3">
        <v>9</v>
      </c>
      <c r="AD10" s="3">
        <v>10</v>
      </c>
      <c r="AE10" s="33">
        <v>11</v>
      </c>
      <c r="AF10" s="17">
        <v>14</v>
      </c>
      <c r="AG10" s="3">
        <v>15</v>
      </c>
      <c r="AH10" s="3">
        <v>16</v>
      </c>
      <c r="AI10" s="3">
        <v>17</v>
      </c>
      <c r="AJ10" s="33">
        <v>18</v>
      </c>
      <c r="AK10" s="17">
        <v>21</v>
      </c>
      <c r="AL10" s="3">
        <v>22</v>
      </c>
      <c r="AM10" s="3">
        <v>23</v>
      </c>
      <c r="AN10" s="3">
        <v>24</v>
      </c>
      <c r="AO10" s="33">
        <v>25</v>
      </c>
      <c r="AP10" s="17">
        <v>28</v>
      </c>
      <c r="AQ10" s="3">
        <v>29</v>
      </c>
      <c r="AR10" s="3">
        <v>30</v>
      </c>
      <c r="AS10" s="3">
        <v>31</v>
      </c>
      <c r="AT10" s="33">
        <v>1</v>
      </c>
      <c r="AU10" s="17">
        <v>4</v>
      </c>
      <c r="AV10" s="3">
        <v>5</v>
      </c>
      <c r="AW10" s="3">
        <v>6</v>
      </c>
      <c r="AX10" s="3">
        <v>7</v>
      </c>
      <c r="AY10" s="33">
        <v>8</v>
      </c>
      <c r="AZ10" s="17">
        <v>11</v>
      </c>
      <c r="BA10" s="3">
        <v>12</v>
      </c>
      <c r="BB10" s="3">
        <v>13</v>
      </c>
      <c r="BC10" s="3">
        <v>14</v>
      </c>
      <c r="BD10" s="33">
        <v>15</v>
      </c>
      <c r="BE10" s="17">
        <v>18</v>
      </c>
      <c r="BF10" s="3">
        <v>19</v>
      </c>
      <c r="BG10" s="3">
        <v>20</v>
      </c>
      <c r="BH10" s="3">
        <v>21</v>
      </c>
      <c r="BI10" s="33">
        <v>22</v>
      </c>
      <c r="BJ10" s="17">
        <v>25</v>
      </c>
      <c r="BK10" s="3">
        <v>26</v>
      </c>
      <c r="BL10" s="3">
        <v>27</v>
      </c>
      <c r="BM10" s="3">
        <v>28</v>
      </c>
      <c r="BN10" s="33">
        <v>29</v>
      </c>
      <c r="BO10" s="17">
        <v>2</v>
      </c>
      <c r="BP10" s="3">
        <v>3</v>
      </c>
      <c r="BQ10" s="3">
        <v>4</v>
      </c>
      <c r="BR10" s="3">
        <v>5</v>
      </c>
      <c r="BS10" s="33">
        <v>6</v>
      </c>
      <c r="BT10" s="17">
        <v>9</v>
      </c>
      <c r="BU10" s="3">
        <v>10</v>
      </c>
      <c r="BV10" s="3">
        <v>11</v>
      </c>
      <c r="BW10" s="3">
        <v>12</v>
      </c>
      <c r="BX10" s="33">
        <v>13</v>
      </c>
      <c r="BY10" s="17">
        <v>16</v>
      </c>
      <c r="BZ10" s="3">
        <v>17</v>
      </c>
      <c r="CA10" s="3">
        <v>18</v>
      </c>
      <c r="CB10" s="3">
        <v>19</v>
      </c>
      <c r="CC10" s="33">
        <v>20</v>
      </c>
      <c r="CD10" s="17">
        <v>23</v>
      </c>
      <c r="CE10" s="3">
        <v>24</v>
      </c>
      <c r="CF10" s="3">
        <v>25</v>
      </c>
      <c r="CG10" s="3">
        <v>26</v>
      </c>
      <c r="CH10" s="33">
        <v>29</v>
      </c>
      <c r="CI10" s="17">
        <v>30</v>
      </c>
      <c r="CJ10" s="18">
        <v>31</v>
      </c>
    </row>
    <row r="11" spans="1:88" ht="26.25" customHeight="1" thickBot="1" x14ac:dyDescent="0.3">
      <c r="A11" s="48">
        <v>1</v>
      </c>
      <c r="B11" s="42"/>
      <c r="C11" s="43"/>
      <c r="D11" s="116"/>
      <c r="E11" s="116"/>
      <c r="F11" s="116"/>
      <c r="G11" s="116"/>
      <c r="H11" s="116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 t="s">
        <v>29</v>
      </c>
      <c r="AE11" s="117"/>
      <c r="AF11" s="117" t="s">
        <v>31</v>
      </c>
      <c r="AG11" s="117"/>
      <c r="AH11" s="117" t="s">
        <v>30</v>
      </c>
      <c r="AI11" s="117" t="s">
        <v>50</v>
      </c>
      <c r="AJ11" s="117" t="s">
        <v>44</v>
      </c>
      <c r="AK11" s="117"/>
      <c r="AL11" s="117" t="s">
        <v>0</v>
      </c>
      <c r="AM11" s="117" t="s">
        <v>68</v>
      </c>
      <c r="AN11" s="117" t="s">
        <v>67</v>
      </c>
      <c r="AO11" s="30"/>
      <c r="AP11" s="12"/>
      <c r="AQ11" s="9"/>
      <c r="AR11" s="9"/>
      <c r="AS11" s="9"/>
      <c r="AT11" s="30"/>
      <c r="AU11" s="12"/>
      <c r="AV11" s="118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 t="s">
        <v>29</v>
      </c>
      <c r="BX11" s="117" t="s">
        <v>44</v>
      </c>
      <c r="BY11" s="117" t="s">
        <v>31</v>
      </c>
      <c r="BZ11" s="117"/>
      <c r="CA11" s="117" t="s">
        <v>30</v>
      </c>
      <c r="CB11" s="117" t="s">
        <v>68</v>
      </c>
      <c r="CC11" s="117" t="s">
        <v>0</v>
      </c>
      <c r="CD11" s="117" t="s">
        <v>50</v>
      </c>
      <c r="CE11" s="117"/>
      <c r="CF11" s="117" t="s">
        <v>67</v>
      </c>
      <c r="CG11" s="117"/>
      <c r="CH11" s="32"/>
      <c r="CI11" s="16"/>
      <c r="CJ11" s="18"/>
    </row>
    <row r="12" spans="1:88" ht="26.25" customHeight="1" thickBot="1" x14ac:dyDescent="0.3">
      <c r="A12" s="48">
        <v>2</v>
      </c>
      <c r="B12" s="42"/>
      <c r="C12" s="43"/>
      <c r="D12" s="116"/>
      <c r="E12" s="116"/>
      <c r="F12" s="116"/>
      <c r="G12" s="116"/>
      <c r="H12" s="116"/>
      <c r="I12" s="119"/>
      <c r="J12" s="119"/>
      <c r="K12" s="119" t="s">
        <v>50</v>
      </c>
      <c r="L12" s="119"/>
      <c r="M12" s="119" t="s">
        <v>67</v>
      </c>
      <c r="N12" s="119"/>
      <c r="O12" s="119" t="s">
        <v>68</v>
      </c>
      <c r="P12" s="119"/>
      <c r="Q12" s="119"/>
      <c r="R12" s="119"/>
      <c r="S12" s="119"/>
      <c r="T12" s="119" t="s">
        <v>29</v>
      </c>
      <c r="U12" s="119" t="s">
        <v>31</v>
      </c>
      <c r="V12" s="117" t="s">
        <v>30</v>
      </c>
      <c r="W12" s="117"/>
      <c r="X12" s="117"/>
      <c r="Y12" s="117"/>
      <c r="Z12" s="117"/>
      <c r="AA12" s="117"/>
      <c r="AB12" s="117" t="s">
        <v>67</v>
      </c>
      <c r="AC12" s="117" t="s">
        <v>44</v>
      </c>
      <c r="AD12" s="117"/>
      <c r="AE12" s="117"/>
      <c r="AF12" s="117"/>
      <c r="AG12" s="117"/>
      <c r="AH12" s="117"/>
      <c r="AI12" s="117"/>
      <c r="AJ12" s="117" t="s">
        <v>50</v>
      </c>
      <c r="AK12" s="117" t="s">
        <v>55</v>
      </c>
      <c r="AL12" s="119" t="s">
        <v>67</v>
      </c>
      <c r="AM12" s="117" t="s">
        <v>0</v>
      </c>
      <c r="AN12" s="119" t="s">
        <v>68</v>
      </c>
      <c r="AO12" s="30"/>
      <c r="AP12" s="12"/>
      <c r="AQ12" s="9"/>
      <c r="AR12" s="9"/>
      <c r="AS12" s="9"/>
      <c r="AT12" s="30"/>
      <c r="AU12" s="12"/>
      <c r="AV12" s="118"/>
      <c r="AW12" s="117"/>
      <c r="AX12" s="117"/>
      <c r="AY12" s="117"/>
      <c r="AZ12" s="117" t="s">
        <v>50</v>
      </c>
      <c r="BA12" s="117"/>
      <c r="BB12" s="117" t="s">
        <v>67</v>
      </c>
      <c r="BC12" s="117"/>
      <c r="BD12" s="117" t="s">
        <v>68</v>
      </c>
      <c r="BE12" s="117"/>
      <c r="BF12" s="117"/>
      <c r="BG12" s="117"/>
      <c r="BH12" s="117"/>
      <c r="BI12" s="117"/>
      <c r="BJ12" s="117"/>
      <c r="BK12" s="117"/>
      <c r="BL12" s="117" t="s">
        <v>44</v>
      </c>
      <c r="BM12" s="117"/>
      <c r="BN12" s="117" t="s">
        <v>68</v>
      </c>
      <c r="BO12" s="117" t="s">
        <v>31</v>
      </c>
      <c r="BP12" s="117" t="s">
        <v>50</v>
      </c>
      <c r="BQ12" s="117"/>
      <c r="BR12" s="117" t="s">
        <v>0</v>
      </c>
      <c r="BS12" s="117"/>
      <c r="BT12" s="117" t="s">
        <v>30</v>
      </c>
      <c r="BU12" s="117" t="s">
        <v>55</v>
      </c>
      <c r="BV12" s="117" t="s">
        <v>67</v>
      </c>
      <c r="BW12" s="117"/>
      <c r="BX12" s="117" t="s">
        <v>29</v>
      </c>
      <c r="BY12" s="117"/>
      <c r="BZ12" s="117"/>
      <c r="CA12" s="117"/>
      <c r="CB12" s="117"/>
      <c r="CC12" s="117" t="s">
        <v>68</v>
      </c>
      <c r="CD12" s="117"/>
      <c r="CE12" s="117" t="s">
        <v>0</v>
      </c>
      <c r="CF12" s="117"/>
      <c r="CG12" s="117" t="s">
        <v>67</v>
      </c>
      <c r="CH12" s="32"/>
      <c r="CI12" s="16"/>
      <c r="CJ12" s="18"/>
    </row>
    <row r="13" spans="1:88" ht="26.25" customHeight="1" thickBot="1" x14ac:dyDescent="0.3">
      <c r="A13" s="48">
        <v>3</v>
      </c>
      <c r="B13" s="42"/>
      <c r="C13" s="43"/>
      <c r="D13" s="116"/>
      <c r="E13" s="116"/>
      <c r="F13" s="116"/>
      <c r="G13" s="116" t="s">
        <v>50</v>
      </c>
      <c r="H13" s="116" t="s">
        <v>67</v>
      </c>
      <c r="I13" s="119"/>
      <c r="J13" s="119"/>
      <c r="K13" s="119"/>
      <c r="L13" s="119" t="s">
        <v>68</v>
      </c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7"/>
      <c r="X13" s="119" t="s">
        <v>67</v>
      </c>
      <c r="Y13" s="117" t="s">
        <v>50</v>
      </c>
      <c r="Z13" s="117" t="s">
        <v>44</v>
      </c>
      <c r="AA13" s="120" t="s">
        <v>31</v>
      </c>
      <c r="AB13" s="117"/>
      <c r="AC13" s="117"/>
      <c r="AD13" s="119" t="s">
        <v>29</v>
      </c>
      <c r="AE13" s="117"/>
      <c r="AF13" s="117"/>
      <c r="AG13" s="117"/>
      <c r="AH13" s="117" t="s">
        <v>30</v>
      </c>
      <c r="AI13" s="117" t="s">
        <v>0</v>
      </c>
      <c r="AJ13" s="119" t="s">
        <v>68</v>
      </c>
      <c r="AK13" s="117" t="s">
        <v>55</v>
      </c>
      <c r="AL13" s="117"/>
      <c r="AM13" s="117" t="s">
        <v>67</v>
      </c>
      <c r="AN13" s="117" t="s">
        <v>50</v>
      </c>
      <c r="AO13" s="30"/>
      <c r="AP13" s="12"/>
      <c r="AQ13" s="9"/>
      <c r="AR13" s="9"/>
      <c r="AS13" s="9"/>
      <c r="AT13" s="30"/>
      <c r="AU13" s="12"/>
      <c r="AV13" s="118"/>
      <c r="AW13" s="117"/>
      <c r="AX13" s="117"/>
      <c r="AY13" s="117" t="s">
        <v>50</v>
      </c>
      <c r="AZ13" s="117" t="s">
        <v>67</v>
      </c>
      <c r="BA13" s="117" t="s">
        <v>68</v>
      </c>
      <c r="BB13" s="117"/>
      <c r="BC13" s="117"/>
      <c r="BD13" s="117" t="s">
        <v>0</v>
      </c>
      <c r="BE13" s="117"/>
      <c r="BF13" s="117" t="s">
        <v>44</v>
      </c>
      <c r="BG13" s="117"/>
      <c r="BH13" s="117"/>
      <c r="BI13" s="117"/>
      <c r="BJ13" s="117"/>
      <c r="BK13" s="117"/>
      <c r="BL13" s="117"/>
      <c r="BM13" s="117"/>
      <c r="BN13" s="117" t="s">
        <v>68</v>
      </c>
      <c r="BO13" s="117"/>
      <c r="BP13" s="117"/>
      <c r="BQ13" s="117"/>
      <c r="BR13" s="117"/>
      <c r="BS13" s="117" t="s">
        <v>67</v>
      </c>
      <c r="BT13" s="117"/>
      <c r="BU13" s="117"/>
      <c r="BV13" s="117"/>
      <c r="BW13" s="117"/>
      <c r="BX13" s="117"/>
      <c r="BY13" s="117" t="s">
        <v>31</v>
      </c>
      <c r="BZ13" s="117"/>
      <c r="CA13" s="117" t="s">
        <v>30</v>
      </c>
      <c r="CB13" s="117" t="s">
        <v>29</v>
      </c>
      <c r="CC13" s="120" t="s">
        <v>50</v>
      </c>
      <c r="CD13" s="117" t="s">
        <v>55</v>
      </c>
      <c r="CE13" s="120" t="s">
        <v>0</v>
      </c>
      <c r="CF13" s="117" t="s">
        <v>68</v>
      </c>
      <c r="CG13" s="117" t="s">
        <v>67</v>
      </c>
      <c r="CH13" s="32"/>
      <c r="CI13" s="16"/>
      <c r="CJ13" s="18"/>
    </row>
    <row r="14" spans="1:88" ht="26.25" customHeight="1" thickBot="1" x14ac:dyDescent="0.3">
      <c r="A14" s="48">
        <v>4</v>
      </c>
      <c r="B14" s="42"/>
      <c r="C14" s="43"/>
      <c r="D14" s="116"/>
      <c r="E14" s="116"/>
      <c r="F14" s="116" t="s">
        <v>67</v>
      </c>
      <c r="G14" s="116"/>
      <c r="H14" s="116"/>
      <c r="I14" s="119" t="s">
        <v>68</v>
      </c>
      <c r="J14" s="119"/>
      <c r="K14" s="119" t="s">
        <v>50</v>
      </c>
      <c r="L14" s="119"/>
      <c r="M14" s="119"/>
      <c r="N14" s="119" t="s">
        <v>95</v>
      </c>
      <c r="O14" s="119"/>
      <c r="P14" s="119"/>
      <c r="Q14" s="119"/>
      <c r="R14" s="119"/>
      <c r="S14" s="119"/>
      <c r="T14" s="117"/>
      <c r="U14" s="119"/>
      <c r="V14" s="117"/>
      <c r="W14" s="117"/>
      <c r="X14" s="117" t="s">
        <v>67</v>
      </c>
      <c r="Y14" s="117"/>
      <c r="Z14" s="117" t="s">
        <v>53</v>
      </c>
      <c r="AA14" s="117"/>
      <c r="AB14" s="117" t="s">
        <v>31</v>
      </c>
      <c r="AC14" s="117" t="s">
        <v>30</v>
      </c>
      <c r="AD14" s="117"/>
      <c r="AE14" s="117"/>
      <c r="AF14" s="117" t="s">
        <v>44</v>
      </c>
      <c r="AG14" s="119"/>
      <c r="AH14" s="117" t="s">
        <v>50</v>
      </c>
      <c r="AI14" s="117" t="s">
        <v>68</v>
      </c>
      <c r="AJ14" s="119" t="s">
        <v>29</v>
      </c>
      <c r="AK14" s="117"/>
      <c r="AL14" s="117" t="s">
        <v>0</v>
      </c>
      <c r="AM14" s="117"/>
      <c r="AN14" s="117"/>
      <c r="AO14" s="30"/>
      <c r="AP14" s="12"/>
      <c r="AQ14" s="9"/>
      <c r="AR14" s="9"/>
      <c r="AS14" s="9"/>
      <c r="AT14" s="30"/>
      <c r="AU14" s="12"/>
      <c r="AV14" s="118"/>
      <c r="AW14" s="117"/>
      <c r="AX14" s="117"/>
      <c r="AY14" s="117" t="s">
        <v>67</v>
      </c>
      <c r="AZ14" s="117"/>
      <c r="BA14" s="117"/>
      <c r="BB14" s="117" t="s">
        <v>50</v>
      </c>
      <c r="BC14" s="117" t="s">
        <v>68</v>
      </c>
      <c r="BD14" s="117"/>
      <c r="BE14" s="117" t="s">
        <v>44</v>
      </c>
      <c r="BF14" s="117" t="s">
        <v>53</v>
      </c>
      <c r="BG14" s="117"/>
      <c r="BH14" s="117"/>
      <c r="BI14" s="117"/>
      <c r="BJ14" s="117"/>
      <c r="BK14" s="117"/>
      <c r="BL14" s="117" t="s">
        <v>0</v>
      </c>
      <c r="BM14" s="117"/>
      <c r="BN14" s="117"/>
      <c r="BO14" s="117"/>
      <c r="BP14" s="117" t="s">
        <v>67</v>
      </c>
      <c r="BQ14" s="117"/>
      <c r="BR14" s="117"/>
      <c r="BS14" s="117"/>
      <c r="BT14" s="117"/>
      <c r="BU14" s="117" t="s">
        <v>31</v>
      </c>
      <c r="BV14" s="117" t="s">
        <v>95</v>
      </c>
      <c r="BW14" s="117"/>
      <c r="BX14" s="117" t="s">
        <v>29</v>
      </c>
      <c r="BY14" s="117"/>
      <c r="BZ14" s="117" t="s">
        <v>53</v>
      </c>
      <c r="CA14" s="117" t="s">
        <v>30</v>
      </c>
      <c r="CB14" s="117" t="s">
        <v>68</v>
      </c>
      <c r="CC14" s="117" t="s">
        <v>50</v>
      </c>
      <c r="CD14" s="117" t="s">
        <v>67</v>
      </c>
      <c r="CE14" s="117" t="s">
        <v>0</v>
      </c>
      <c r="CF14" s="117"/>
      <c r="CG14" s="117"/>
      <c r="CH14" s="32"/>
      <c r="CI14" s="16"/>
      <c r="CJ14" s="18"/>
    </row>
    <row r="15" spans="1:88" ht="26.25" customHeight="1" thickBot="1" x14ac:dyDescent="0.3">
      <c r="A15" s="48">
        <v>5</v>
      </c>
      <c r="B15" s="42"/>
      <c r="C15" s="43"/>
      <c r="D15" s="116"/>
      <c r="E15" s="116"/>
      <c r="F15" s="116"/>
      <c r="G15" s="116" t="s">
        <v>55</v>
      </c>
      <c r="H15" s="116"/>
      <c r="I15" s="117"/>
      <c r="J15" s="119" t="s">
        <v>68</v>
      </c>
      <c r="K15" s="121"/>
      <c r="L15" s="119"/>
      <c r="M15" s="119" t="s">
        <v>67</v>
      </c>
      <c r="N15" s="119"/>
      <c r="O15" s="117" t="s">
        <v>51</v>
      </c>
      <c r="P15" s="119"/>
      <c r="Q15" s="119" t="s">
        <v>36</v>
      </c>
      <c r="R15" s="119"/>
      <c r="S15" s="119" t="s">
        <v>29</v>
      </c>
      <c r="T15" s="119"/>
      <c r="U15" s="119"/>
      <c r="V15" s="117" t="s">
        <v>55</v>
      </c>
      <c r="W15" s="117" t="s">
        <v>43</v>
      </c>
      <c r="X15" s="117" t="s">
        <v>68</v>
      </c>
      <c r="Y15" s="117" t="s">
        <v>51</v>
      </c>
      <c r="Z15" s="117" t="s">
        <v>42</v>
      </c>
      <c r="AA15" s="117"/>
      <c r="AB15" s="117" t="s">
        <v>44</v>
      </c>
      <c r="AC15" s="117"/>
      <c r="AD15" s="117"/>
      <c r="AE15" s="117" t="s">
        <v>31</v>
      </c>
      <c r="AF15" s="117" t="s">
        <v>36</v>
      </c>
      <c r="AG15" s="117" t="s">
        <v>30</v>
      </c>
      <c r="AH15" s="117"/>
      <c r="AI15" s="117"/>
      <c r="AJ15" s="117" t="s">
        <v>68</v>
      </c>
      <c r="AK15" s="117" t="s">
        <v>51</v>
      </c>
      <c r="AL15" s="117"/>
      <c r="AM15" s="119" t="s">
        <v>67</v>
      </c>
      <c r="AN15" s="117" t="s">
        <v>40</v>
      </c>
      <c r="AO15" s="30"/>
      <c r="AP15" s="12"/>
      <c r="AQ15" s="9"/>
      <c r="AR15" s="9"/>
      <c r="AS15" s="9"/>
      <c r="AT15" s="30"/>
      <c r="AU15" s="12"/>
      <c r="AV15" s="118"/>
      <c r="AW15" s="117"/>
      <c r="AX15" s="117"/>
      <c r="AY15" s="117"/>
      <c r="AZ15" s="117" t="s">
        <v>68</v>
      </c>
      <c r="BA15" s="117"/>
      <c r="BB15" s="117"/>
      <c r="BC15" s="117"/>
      <c r="BD15" s="117" t="s">
        <v>51</v>
      </c>
      <c r="BE15" s="117" t="s">
        <v>55</v>
      </c>
      <c r="BF15" s="117"/>
      <c r="BG15" s="117"/>
      <c r="BH15" s="117" t="s">
        <v>67</v>
      </c>
      <c r="BI15" s="117"/>
      <c r="BJ15" s="117"/>
      <c r="BK15" s="117" t="s">
        <v>44</v>
      </c>
      <c r="BL15" s="117"/>
      <c r="BM15" s="117"/>
      <c r="BN15" s="117"/>
      <c r="BO15" s="117" t="s">
        <v>68</v>
      </c>
      <c r="BP15" s="117" t="s">
        <v>43</v>
      </c>
      <c r="BQ15" s="117" t="s">
        <v>29</v>
      </c>
      <c r="BR15" s="117" t="s">
        <v>51</v>
      </c>
      <c r="BS15" s="117" t="s">
        <v>31</v>
      </c>
      <c r="BT15" s="122"/>
      <c r="BU15" s="117" t="s">
        <v>67</v>
      </c>
      <c r="BV15" s="117" t="s">
        <v>36</v>
      </c>
      <c r="BW15" s="117" t="s">
        <v>40</v>
      </c>
      <c r="BX15" s="122" t="s">
        <v>42</v>
      </c>
      <c r="BY15" s="122" t="s">
        <v>55</v>
      </c>
      <c r="BZ15" s="117" t="s">
        <v>30</v>
      </c>
      <c r="CA15" s="117" t="s">
        <v>68</v>
      </c>
      <c r="CB15" s="117"/>
      <c r="CC15" s="117" t="s">
        <v>51</v>
      </c>
      <c r="CD15" s="117"/>
      <c r="CE15" s="117" t="s">
        <v>67</v>
      </c>
      <c r="CF15" s="122"/>
      <c r="CG15" s="117"/>
      <c r="CH15" s="32"/>
      <c r="CI15" s="16"/>
      <c r="CJ15" s="18"/>
    </row>
    <row r="16" spans="1:88" ht="26.25" customHeight="1" thickBot="1" x14ac:dyDescent="0.3">
      <c r="A16" s="48">
        <v>6</v>
      </c>
      <c r="B16" s="42"/>
      <c r="C16" s="43"/>
      <c r="D16" s="116"/>
      <c r="E16" s="116"/>
      <c r="F16" s="116"/>
      <c r="G16" s="116"/>
      <c r="H16" s="116"/>
      <c r="I16" s="119" t="s">
        <v>68</v>
      </c>
      <c r="J16" s="119" t="s">
        <v>67</v>
      </c>
      <c r="K16" s="119"/>
      <c r="L16" s="119"/>
      <c r="M16" s="119"/>
      <c r="N16" s="119"/>
      <c r="O16" s="119"/>
      <c r="P16" s="119"/>
      <c r="Q16" s="119" t="s">
        <v>55</v>
      </c>
      <c r="R16" s="119" t="s">
        <v>51</v>
      </c>
      <c r="S16" s="119"/>
      <c r="T16" s="119" t="s">
        <v>29</v>
      </c>
      <c r="U16" s="119"/>
      <c r="V16" s="117"/>
      <c r="W16" s="117" t="s">
        <v>43</v>
      </c>
      <c r="X16" s="117" t="s">
        <v>67</v>
      </c>
      <c r="Y16" s="117" t="s">
        <v>68</v>
      </c>
      <c r="Z16" s="117" t="s">
        <v>42</v>
      </c>
      <c r="AA16" s="117"/>
      <c r="AB16" s="117"/>
      <c r="AC16" s="117" t="s">
        <v>31</v>
      </c>
      <c r="AD16" s="117" t="s">
        <v>36</v>
      </c>
      <c r="AE16" s="117"/>
      <c r="AF16" s="117" t="s">
        <v>30</v>
      </c>
      <c r="AG16" s="117" t="s">
        <v>44</v>
      </c>
      <c r="AH16" s="117" t="s">
        <v>38</v>
      </c>
      <c r="AI16" s="117" t="s">
        <v>55</v>
      </c>
      <c r="AJ16" s="119" t="s">
        <v>67</v>
      </c>
      <c r="AK16" s="117" t="s">
        <v>40</v>
      </c>
      <c r="AL16" s="117"/>
      <c r="AM16" s="119" t="s">
        <v>68</v>
      </c>
      <c r="AN16" s="117"/>
      <c r="AO16" s="30"/>
      <c r="AP16" s="12"/>
      <c r="AQ16" s="9"/>
      <c r="AR16" s="9"/>
      <c r="AS16" s="9"/>
      <c r="AT16" s="30"/>
      <c r="AU16" s="12"/>
      <c r="AV16" s="118"/>
      <c r="AW16" s="117"/>
      <c r="AX16" s="117"/>
      <c r="AY16" s="117"/>
      <c r="AZ16" s="117"/>
      <c r="BA16" s="117"/>
      <c r="BB16" s="117" t="s">
        <v>68</v>
      </c>
      <c r="BC16" s="117" t="s">
        <v>36</v>
      </c>
      <c r="BD16" s="117" t="s">
        <v>55</v>
      </c>
      <c r="BE16" s="117"/>
      <c r="BF16" s="117" t="s">
        <v>67</v>
      </c>
      <c r="BG16" s="117"/>
      <c r="BH16" s="117"/>
      <c r="BI16" s="117" t="s">
        <v>44</v>
      </c>
      <c r="BJ16" s="117"/>
      <c r="BK16" s="117"/>
      <c r="BL16" s="117"/>
      <c r="BM16" s="117"/>
      <c r="BN16" s="117"/>
      <c r="BO16" s="117"/>
      <c r="BP16" s="117" t="s">
        <v>51</v>
      </c>
      <c r="BQ16" s="117" t="s">
        <v>31</v>
      </c>
      <c r="BR16" s="117" t="s">
        <v>29</v>
      </c>
      <c r="BS16" s="117" t="s">
        <v>67</v>
      </c>
      <c r="BT16" s="117" t="s">
        <v>30</v>
      </c>
      <c r="BU16" s="117" t="s">
        <v>43</v>
      </c>
      <c r="BV16" s="117" t="s">
        <v>38</v>
      </c>
      <c r="BW16" s="117" t="s">
        <v>55</v>
      </c>
      <c r="BX16" s="117" t="s">
        <v>68</v>
      </c>
      <c r="BY16" s="117" t="s">
        <v>40</v>
      </c>
      <c r="BZ16" s="117"/>
      <c r="CA16" s="117"/>
      <c r="CB16" s="117"/>
      <c r="CC16" s="117" t="s">
        <v>42</v>
      </c>
      <c r="CD16" s="117" t="s">
        <v>51</v>
      </c>
      <c r="CE16" s="117" t="s">
        <v>36</v>
      </c>
      <c r="CF16" s="117" t="s">
        <v>67</v>
      </c>
      <c r="CG16" s="117" t="s">
        <v>68</v>
      </c>
      <c r="CH16" s="32"/>
      <c r="CI16" s="16"/>
      <c r="CJ16" s="18"/>
    </row>
    <row r="17" spans="1:88" ht="26.25" customHeight="1" thickBot="1" x14ac:dyDescent="0.3">
      <c r="A17" s="48">
        <v>7</v>
      </c>
      <c r="B17" s="42"/>
      <c r="C17" s="43"/>
      <c r="D17" s="116"/>
      <c r="E17" s="116"/>
      <c r="F17" s="116"/>
      <c r="G17" s="116"/>
      <c r="H17" s="116"/>
      <c r="I17" s="117"/>
      <c r="J17" s="119" t="s">
        <v>67</v>
      </c>
      <c r="K17" s="119"/>
      <c r="L17" s="119"/>
      <c r="M17" s="119" t="s">
        <v>54</v>
      </c>
      <c r="N17" s="119" t="s">
        <v>52</v>
      </c>
      <c r="O17" s="119"/>
      <c r="P17" s="119" t="s">
        <v>51</v>
      </c>
      <c r="Q17" s="119" t="s">
        <v>36</v>
      </c>
      <c r="R17" s="119"/>
      <c r="S17" s="119"/>
      <c r="T17" s="119"/>
      <c r="U17" s="119" t="s">
        <v>55</v>
      </c>
      <c r="V17" s="117"/>
      <c r="W17" s="117" t="s">
        <v>42</v>
      </c>
      <c r="X17" s="117" t="s">
        <v>40</v>
      </c>
      <c r="Y17" s="117" t="s">
        <v>67</v>
      </c>
      <c r="Z17" s="117" t="s">
        <v>48</v>
      </c>
      <c r="AA17" s="117" t="s">
        <v>52</v>
      </c>
      <c r="AB17" s="117" t="s">
        <v>30</v>
      </c>
      <c r="AC17" s="117"/>
      <c r="AD17" s="117"/>
      <c r="AE17" s="117" t="s">
        <v>31</v>
      </c>
      <c r="AF17" s="117"/>
      <c r="AG17" s="117" t="s">
        <v>38</v>
      </c>
      <c r="AH17" s="119" t="s">
        <v>29</v>
      </c>
      <c r="AI17" s="117"/>
      <c r="AJ17" s="117" t="s">
        <v>28</v>
      </c>
      <c r="AK17" s="117" t="s">
        <v>36</v>
      </c>
      <c r="AL17" s="117" t="s">
        <v>33</v>
      </c>
      <c r="AM17" s="117" t="s">
        <v>44</v>
      </c>
      <c r="AN17" s="117" t="s">
        <v>55</v>
      </c>
      <c r="AO17" s="30"/>
      <c r="AP17" s="12"/>
      <c r="AQ17" s="9"/>
      <c r="AR17" s="9"/>
      <c r="AS17" s="9"/>
      <c r="AT17" s="30"/>
      <c r="AU17" s="12"/>
      <c r="AV17" s="118"/>
      <c r="AW17" s="117"/>
      <c r="AX17" s="117"/>
      <c r="AY17" s="117" t="s">
        <v>52</v>
      </c>
      <c r="AZ17" s="117" t="s">
        <v>51</v>
      </c>
      <c r="BA17" s="117" t="s">
        <v>30</v>
      </c>
      <c r="BB17" s="117"/>
      <c r="BC17" s="117" t="s">
        <v>55</v>
      </c>
      <c r="BD17" s="117" t="s">
        <v>33</v>
      </c>
      <c r="BE17" s="117"/>
      <c r="BF17" s="117" t="s">
        <v>44</v>
      </c>
      <c r="BG17" s="117" t="s">
        <v>54</v>
      </c>
      <c r="BH17" s="117" t="s">
        <v>29</v>
      </c>
      <c r="BI17" s="117"/>
      <c r="BJ17" s="117" t="s">
        <v>67</v>
      </c>
      <c r="BK17" s="117" t="s">
        <v>38</v>
      </c>
      <c r="BL17" s="117" t="s">
        <v>52</v>
      </c>
      <c r="BM17" s="117"/>
      <c r="BN17" s="117"/>
      <c r="BO17" s="117"/>
      <c r="BP17" s="117"/>
      <c r="BQ17" s="117" t="s">
        <v>51</v>
      </c>
      <c r="BR17" s="117" t="s">
        <v>31</v>
      </c>
      <c r="BS17" s="117" t="s">
        <v>36</v>
      </c>
      <c r="BT17" s="117"/>
      <c r="BU17" s="117" t="s">
        <v>54</v>
      </c>
      <c r="BV17" s="117"/>
      <c r="BW17" s="117" t="s">
        <v>67</v>
      </c>
      <c r="BX17" s="117" t="s">
        <v>28</v>
      </c>
      <c r="BY17" s="117" t="s">
        <v>55</v>
      </c>
      <c r="BZ17" s="117" t="s">
        <v>42</v>
      </c>
      <c r="CA17" s="117" t="s">
        <v>40</v>
      </c>
      <c r="CB17" s="117"/>
      <c r="CC17" s="117" t="s">
        <v>48</v>
      </c>
      <c r="CD17" s="117" t="s">
        <v>52</v>
      </c>
      <c r="CE17" s="117" t="s">
        <v>33</v>
      </c>
      <c r="CF17" s="117"/>
      <c r="CG17" s="117"/>
      <c r="CH17" s="32"/>
      <c r="CI17" s="16"/>
      <c r="CJ17" s="18"/>
    </row>
    <row r="18" spans="1:88" ht="26.25" customHeight="1" thickBot="1" x14ac:dyDescent="0.3">
      <c r="A18" s="4">
        <v>8</v>
      </c>
      <c r="B18" s="42"/>
      <c r="C18" s="43"/>
      <c r="D18" s="116"/>
      <c r="E18" s="116"/>
      <c r="F18" s="116"/>
      <c r="G18" s="116"/>
      <c r="H18" s="116"/>
      <c r="I18" s="119"/>
      <c r="J18" s="119" t="s">
        <v>36</v>
      </c>
      <c r="K18" s="119"/>
      <c r="L18" s="119" t="s">
        <v>67</v>
      </c>
      <c r="M18" s="119"/>
      <c r="N18" s="119" t="s">
        <v>52</v>
      </c>
      <c r="O18" s="123" t="s">
        <v>34</v>
      </c>
      <c r="P18" s="119" t="s">
        <v>55</v>
      </c>
      <c r="Q18" s="119" t="s">
        <v>51</v>
      </c>
      <c r="R18" s="119"/>
      <c r="S18" s="119"/>
      <c r="T18" s="119"/>
      <c r="U18" s="119"/>
      <c r="V18" s="117"/>
      <c r="W18" s="117" t="s">
        <v>42</v>
      </c>
      <c r="X18" s="117"/>
      <c r="Y18" s="117"/>
      <c r="Z18" s="119" t="s">
        <v>29</v>
      </c>
      <c r="AA18" s="117" t="s">
        <v>52</v>
      </c>
      <c r="AB18" s="117"/>
      <c r="AC18" s="117" t="s">
        <v>49</v>
      </c>
      <c r="AD18" s="117" t="s">
        <v>36</v>
      </c>
      <c r="AE18" s="117" t="s">
        <v>28</v>
      </c>
      <c r="AF18" s="117" t="s">
        <v>40</v>
      </c>
      <c r="AG18" s="117" t="s">
        <v>54</v>
      </c>
      <c r="AH18" s="117" t="s">
        <v>38</v>
      </c>
      <c r="AI18" s="117" t="s">
        <v>33</v>
      </c>
      <c r="AJ18" s="117" t="s">
        <v>31</v>
      </c>
      <c r="AK18" s="117" t="s">
        <v>55</v>
      </c>
      <c r="AL18" s="117" t="s">
        <v>67</v>
      </c>
      <c r="AM18" s="117" t="s">
        <v>48</v>
      </c>
      <c r="AN18" s="117" t="s">
        <v>44</v>
      </c>
      <c r="AO18" s="44"/>
      <c r="AP18" s="45"/>
      <c r="AQ18" s="46"/>
      <c r="AR18" s="46"/>
      <c r="AS18" s="46"/>
      <c r="AT18" s="44"/>
      <c r="AU18" s="45"/>
      <c r="AV18" s="118"/>
      <c r="AW18" s="117" t="s">
        <v>52</v>
      </c>
      <c r="AX18" s="117"/>
      <c r="AY18" s="117"/>
      <c r="AZ18" s="117" t="s">
        <v>67</v>
      </c>
      <c r="BA18" s="117" t="s">
        <v>54</v>
      </c>
      <c r="BB18" s="117"/>
      <c r="BC18" s="117" t="s">
        <v>44</v>
      </c>
      <c r="BD18" s="117" t="s">
        <v>34</v>
      </c>
      <c r="BE18" s="117"/>
      <c r="BF18" s="117" t="s">
        <v>33</v>
      </c>
      <c r="BG18" s="117" t="s">
        <v>51</v>
      </c>
      <c r="BH18" s="117"/>
      <c r="BI18" s="117" t="s">
        <v>29</v>
      </c>
      <c r="BJ18" s="117" t="s">
        <v>67</v>
      </c>
      <c r="BK18" s="117" t="s">
        <v>55</v>
      </c>
      <c r="BL18" s="117" t="s">
        <v>52</v>
      </c>
      <c r="BM18" s="117" t="s">
        <v>36</v>
      </c>
      <c r="BN18" s="117" t="s">
        <v>28</v>
      </c>
      <c r="BO18" s="117"/>
      <c r="BP18" s="117"/>
      <c r="BQ18" s="117" t="s">
        <v>48</v>
      </c>
      <c r="BR18" s="117"/>
      <c r="BS18" s="117" t="s">
        <v>31</v>
      </c>
      <c r="BT18" s="117"/>
      <c r="BU18" s="117" t="s">
        <v>54</v>
      </c>
      <c r="BV18" s="117" t="s">
        <v>38</v>
      </c>
      <c r="BW18" s="117" t="s">
        <v>51</v>
      </c>
      <c r="BX18" s="117" t="s">
        <v>34</v>
      </c>
      <c r="BY18" s="117" t="s">
        <v>55</v>
      </c>
      <c r="BZ18" s="117" t="s">
        <v>42</v>
      </c>
      <c r="CA18" s="117" t="s">
        <v>40</v>
      </c>
      <c r="CB18" s="117" t="s">
        <v>33</v>
      </c>
      <c r="CC18" s="117"/>
      <c r="CD18" s="117" t="s">
        <v>52</v>
      </c>
      <c r="CE18" s="117"/>
      <c r="CF18" s="117" t="s">
        <v>49</v>
      </c>
      <c r="CG18" s="117"/>
      <c r="CH18" s="34"/>
      <c r="CI18" s="25"/>
      <c r="CJ18" s="18"/>
    </row>
    <row r="19" spans="1:88" ht="26.25" customHeight="1" thickBot="1" x14ac:dyDescent="0.3">
      <c r="A19" s="49" t="s">
        <v>46</v>
      </c>
      <c r="B19" s="42"/>
      <c r="C19" s="43"/>
      <c r="D19" s="116"/>
      <c r="E19" s="116"/>
      <c r="F19" s="116" t="s">
        <v>55</v>
      </c>
      <c r="G19" s="116"/>
      <c r="H19" s="116" t="s">
        <v>36</v>
      </c>
      <c r="I19" s="117"/>
      <c r="J19" s="117"/>
      <c r="K19" s="119"/>
      <c r="L19" s="119"/>
      <c r="M19" s="119"/>
      <c r="N19" s="119"/>
      <c r="O19" s="119" t="s">
        <v>34</v>
      </c>
      <c r="P19" s="119"/>
      <c r="Q19" s="119" t="s">
        <v>33</v>
      </c>
      <c r="R19" s="119" t="s">
        <v>67</v>
      </c>
      <c r="S19" s="119"/>
      <c r="T19" s="119" t="s">
        <v>51</v>
      </c>
      <c r="U19" s="119" t="s">
        <v>55</v>
      </c>
      <c r="V19" s="117"/>
      <c r="W19" s="117"/>
      <c r="X19" s="117" t="s">
        <v>52</v>
      </c>
      <c r="Y19" s="117"/>
      <c r="Z19" s="117" t="s">
        <v>40</v>
      </c>
      <c r="AA19" s="117" t="s">
        <v>31</v>
      </c>
      <c r="AB19" s="117" t="s">
        <v>36</v>
      </c>
      <c r="AC19" s="117" t="s">
        <v>38</v>
      </c>
      <c r="AD19" s="117" t="s">
        <v>49</v>
      </c>
      <c r="AE19" s="117" t="s">
        <v>28</v>
      </c>
      <c r="AF19" s="117" t="s">
        <v>33</v>
      </c>
      <c r="AG19" s="117" t="s">
        <v>44</v>
      </c>
      <c r="AH19" s="117" t="s">
        <v>48</v>
      </c>
      <c r="AI19" s="117" t="s">
        <v>42</v>
      </c>
      <c r="AJ19" s="117" t="s">
        <v>51</v>
      </c>
      <c r="AK19" s="117" t="s">
        <v>34</v>
      </c>
      <c r="AL19" s="117" t="s">
        <v>67</v>
      </c>
      <c r="AM19" s="117" t="s">
        <v>52</v>
      </c>
      <c r="AN19" s="117" t="s">
        <v>54</v>
      </c>
      <c r="AO19" s="44"/>
      <c r="AP19" s="45"/>
      <c r="AQ19" s="46"/>
      <c r="AR19" s="46"/>
      <c r="AS19" s="46"/>
      <c r="AT19" s="44"/>
      <c r="AU19" s="45"/>
      <c r="AV19" s="118"/>
      <c r="AW19" s="117"/>
      <c r="AX19" s="117" t="s">
        <v>34</v>
      </c>
      <c r="AY19" s="117" t="s">
        <v>51</v>
      </c>
      <c r="AZ19" s="117"/>
      <c r="BA19" s="117" t="s">
        <v>44</v>
      </c>
      <c r="BB19" s="117"/>
      <c r="BC19" s="117" t="s">
        <v>54</v>
      </c>
      <c r="BD19" s="117"/>
      <c r="BE19" s="117" t="s">
        <v>52</v>
      </c>
      <c r="BF19" s="117"/>
      <c r="BG19" s="117" t="s">
        <v>55</v>
      </c>
      <c r="BH19" s="117"/>
      <c r="BI19" s="117"/>
      <c r="BJ19" s="117"/>
      <c r="BK19" s="117" t="s">
        <v>33</v>
      </c>
      <c r="BL19" s="117" t="s">
        <v>67</v>
      </c>
      <c r="BM19" s="117" t="s">
        <v>49</v>
      </c>
      <c r="BN19" s="117"/>
      <c r="BO19" s="117"/>
      <c r="BP19" s="117" t="s">
        <v>36</v>
      </c>
      <c r="BQ19" s="117" t="s">
        <v>48</v>
      </c>
      <c r="BR19" s="117" t="s">
        <v>51</v>
      </c>
      <c r="BS19" s="124" t="s">
        <v>52</v>
      </c>
      <c r="BT19" s="117" t="s">
        <v>31</v>
      </c>
      <c r="BU19" s="117" t="s">
        <v>54</v>
      </c>
      <c r="BV19" s="117" t="s">
        <v>38</v>
      </c>
      <c r="BW19" s="117"/>
      <c r="BX19" s="117" t="s">
        <v>28</v>
      </c>
      <c r="BY19" s="117" t="s">
        <v>34</v>
      </c>
      <c r="BZ19" s="117" t="s">
        <v>33</v>
      </c>
      <c r="CA19" s="117" t="s">
        <v>42</v>
      </c>
      <c r="CB19" s="117" t="s">
        <v>67</v>
      </c>
      <c r="CC19" s="117" t="s">
        <v>40</v>
      </c>
      <c r="CD19" s="117" t="s">
        <v>55</v>
      </c>
      <c r="CE19" s="117" t="s">
        <v>36</v>
      </c>
      <c r="CF19" s="117" t="s">
        <v>52</v>
      </c>
      <c r="CG19" s="117"/>
      <c r="CH19" s="34"/>
      <c r="CI19" s="25"/>
      <c r="CJ19" s="18"/>
    </row>
    <row r="20" spans="1:88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</row>
    <row r="21" spans="1:88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</row>
    <row r="22" spans="1:88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</row>
    <row r="23" spans="1:88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</row>
  </sheetData>
  <mergeCells count="9">
    <mergeCell ref="A20:CJ23"/>
    <mergeCell ref="A6:CJ6"/>
    <mergeCell ref="A7:CJ7"/>
    <mergeCell ref="A1:CJ5"/>
    <mergeCell ref="A8:A9"/>
    <mergeCell ref="B8:V8"/>
    <mergeCell ref="W8:AS8"/>
    <mergeCell ref="AT8:BN8"/>
    <mergeCell ref="BO8:CJ8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18"/>
  <sheetViews>
    <sheetView zoomScale="85" zoomScaleNormal="85" workbookViewId="0">
      <selection activeCell="J14" sqref="J14"/>
    </sheetView>
  </sheetViews>
  <sheetFormatPr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77" width="4.7109375" style="1" customWidth="1"/>
    <col min="78" max="78" width="6.140625" style="1" customWidth="1"/>
    <col min="79" max="80" width="4.7109375" style="1" customWidth="1"/>
    <col min="81" max="81" width="6.140625" style="1" customWidth="1"/>
    <col min="82" max="82" width="4.7109375" style="1" customWidth="1"/>
    <col min="83" max="83" width="6.85546875" style="1" customWidth="1"/>
    <col min="84" max="85" width="4.7109375" style="1" customWidth="1"/>
    <col min="86" max="86" width="6.855468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</row>
    <row r="2" spans="1:10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</row>
    <row r="3" spans="1:10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</row>
    <row r="4" spans="1:10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</row>
    <row r="5" spans="1:10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</row>
    <row r="6" spans="1:109" ht="15.75" thickBot="1" x14ac:dyDescent="0.3">
      <c r="A6" s="99" t="s">
        <v>24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</row>
    <row r="7" spans="1:109" ht="15.75" thickBot="1" x14ac:dyDescent="0.3">
      <c r="A7" s="91"/>
      <c r="B7" s="96" t="s">
        <v>11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7"/>
      <c r="Y7" s="96" t="s">
        <v>12</v>
      </c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7"/>
      <c r="AS7" s="96" t="s">
        <v>13</v>
      </c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7"/>
      <c r="BN7" s="101" t="s">
        <v>14</v>
      </c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3"/>
      <c r="CJ7" s="101" t="s">
        <v>15</v>
      </c>
      <c r="CK7" s="102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5"/>
    </row>
    <row r="8" spans="1:109" s="39" customFormat="1" x14ac:dyDescent="0.25">
      <c r="A8" s="92"/>
      <c r="B8" s="35" t="s">
        <v>9</v>
      </c>
      <c r="C8" s="36" t="s">
        <v>6</v>
      </c>
      <c r="D8" s="37" t="s">
        <v>25</v>
      </c>
      <c r="E8" s="35" t="s">
        <v>7</v>
      </c>
      <c r="F8" s="36" t="s">
        <v>8</v>
      </c>
      <c r="G8" s="36" t="s">
        <v>9</v>
      </c>
      <c r="H8" s="36" t="s">
        <v>6</v>
      </c>
      <c r="I8" s="37" t="s">
        <v>25</v>
      </c>
      <c r="J8" s="35" t="s">
        <v>7</v>
      </c>
      <c r="K8" s="36" t="s">
        <v>8</v>
      </c>
      <c r="L8" s="36" t="s">
        <v>9</v>
      </c>
      <c r="M8" s="36" t="s">
        <v>6</v>
      </c>
      <c r="N8" s="37" t="s">
        <v>25</v>
      </c>
      <c r="O8" s="35" t="s">
        <v>7</v>
      </c>
      <c r="P8" s="36" t="s">
        <v>8</v>
      </c>
      <c r="Q8" s="36" t="s">
        <v>9</v>
      </c>
      <c r="R8" s="36" t="s">
        <v>6</v>
      </c>
      <c r="S8" s="37" t="s">
        <v>25</v>
      </c>
      <c r="T8" s="35" t="s">
        <v>7</v>
      </c>
      <c r="U8" s="36" t="s">
        <v>8</v>
      </c>
      <c r="V8" s="36" t="s">
        <v>9</v>
      </c>
      <c r="W8" s="36" t="s">
        <v>6</v>
      </c>
      <c r="X8" s="37" t="s">
        <v>25</v>
      </c>
      <c r="Y8" s="35" t="s">
        <v>7</v>
      </c>
      <c r="Z8" s="36" t="s">
        <v>8</v>
      </c>
      <c r="AA8" s="36" t="s">
        <v>9</v>
      </c>
      <c r="AB8" s="36" t="s">
        <v>6</v>
      </c>
      <c r="AC8" s="37" t="s">
        <v>25</v>
      </c>
      <c r="AD8" s="35" t="s">
        <v>7</v>
      </c>
      <c r="AE8" s="36" t="s">
        <v>8</v>
      </c>
      <c r="AF8" s="36" t="s">
        <v>9</v>
      </c>
      <c r="AG8" s="36" t="s">
        <v>6</v>
      </c>
      <c r="AH8" s="37" t="s">
        <v>25</v>
      </c>
      <c r="AI8" s="35" t="s">
        <v>7</v>
      </c>
      <c r="AJ8" s="36" t="s">
        <v>8</v>
      </c>
      <c r="AK8" s="36" t="s">
        <v>9</v>
      </c>
      <c r="AL8" s="36" t="s">
        <v>6</v>
      </c>
      <c r="AM8" s="37" t="s">
        <v>25</v>
      </c>
      <c r="AN8" s="35" t="s">
        <v>7</v>
      </c>
      <c r="AO8" s="36" t="s">
        <v>8</v>
      </c>
      <c r="AP8" s="36" t="s">
        <v>9</v>
      </c>
      <c r="AQ8" s="36" t="s">
        <v>6</v>
      </c>
      <c r="AR8" s="37" t="s">
        <v>25</v>
      </c>
      <c r="AS8" s="35" t="s">
        <v>7</v>
      </c>
      <c r="AT8" s="36" t="s">
        <v>8</v>
      </c>
      <c r="AU8" s="36" t="s">
        <v>9</v>
      </c>
      <c r="AV8" s="36" t="s">
        <v>6</v>
      </c>
      <c r="AW8" s="37" t="s">
        <v>25</v>
      </c>
      <c r="AX8" s="35" t="s">
        <v>7</v>
      </c>
      <c r="AY8" s="36" t="s">
        <v>8</v>
      </c>
      <c r="AZ8" s="36" t="s">
        <v>9</v>
      </c>
      <c r="BA8" s="36" t="s">
        <v>6</v>
      </c>
      <c r="BB8" s="37" t="s">
        <v>25</v>
      </c>
      <c r="BC8" s="35" t="s">
        <v>7</v>
      </c>
      <c r="BD8" s="36" t="s">
        <v>8</v>
      </c>
      <c r="BE8" s="36" t="s">
        <v>9</v>
      </c>
      <c r="BF8" s="36" t="s">
        <v>6</v>
      </c>
      <c r="BG8" s="37" t="s">
        <v>25</v>
      </c>
      <c r="BH8" s="35" t="s">
        <v>7</v>
      </c>
      <c r="BI8" s="36" t="s">
        <v>8</v>
      </c>
      <c r="BJ8" s="36" t="s">
        <v>9</v>
      </c>
      <c r="BK8" s="36" t="s">
        <v>6</v>
      </c>
      <c r="BL8" s="37" t="s">
        <v>25</v>
      </c>
      <c r="BM8" s="35" t="s">
        <v>7</v>
      </c>
      <c r="BN8" s="36" t="s">
        <v>8</v>
      </c>
      <c r="BO8" s="36" t="s">
        <v>9</v>
      </c>
      <c r="BP8" s="36" t="s">
        <v>6</v>
      </c>
      <c r="BQ8" s="38" t="s">
        <v>25</v>
      </c>
      <c r="BR8" s="35" t="s">
        <v>7</v>
      </c>
      <c r="BS8" s="36" t="s">
        <v>8</v>
      </c>
      <c r="BT8" s="36" t="s">
        <v>9</v>
      </c>
      <c r="BU8" s="36" t="s">
        <v>6</v>
      </c>
      <c r="BV8" s="38" t="s">
        <v>25</v>
      </c>
      <c r="BW8" s="35" t="s">
        <v>7</v>
      </c>
      <c r="BX8" s="36" t="s">
        <v>8</v>
      </c>
      <c r="BY8" s="36" t="s">
        <v>9</v>
      </c>
      <c r="BZ8" s="36" t="s">
        <v>6</v>
      </c>
      <c r="CA8" s="38" t="s">
        <v>25</v>
      </c>
      <c r="CB8" s="35" t="s">
        <v>7</v>
      </c>
      <c r="CC8" s="36" t="s">
        <v>8</v>
      </c>
      <c r="CD8" s="36" t="s">
        <v>9</v>
      </c>
      <c r="CE8" s="36" t="s">
        <v>6</v>
      </c>
      <c r="CF8" s="38" t="s">
        <v>25</v>
      </c>
      <c r="CG8" s="35" t="s">
        <v>7</v>
      </c>
      <c r="CH8" s="36" t="s">
        <v>8</v>
      </c>
      <c r="CI8" s="36" t="s">
        <v>9</v>
      </c>
      <c r="CJ8" s="59" t="s">
        <v>6</v>
      </c>
      <c r="CK8" s="60" t="s">
        <v>25</v>
      </c>
      <c r="CL8" s="35" t="s">
        <v>7</v>
      </c>
      <c r="CM8" s="36" t="s">
        <v>8</v>
      </c>
      <c r="CN8" s="36" t="s">
        <v>9</v>
      </c>
      <c r="CO8" s="59" t="s">
        <v>6</v>
      </c>
      <c r="CP8" s="60" t="s">
        <v>25</v>
      </c>
      <c r="CQ8" s="35" t="s">
        <v>7</v>
      </c>
      <c r="CR8" s="36" t="s">
        <v>8</v>
      </c>
      <c r="CS8" s="36" t="s">
        <v>9</v>
      </c>
      <c r="CT8" s="40" t="s">
        <v>6</v>
      </c>
      <c r="CU8" s="38" t="s">
        <v>25</v>
      </c>
      <c r="CV8" s="35" t="s">
        <v>7</v>
      </c>
      <c r="CW8" s="36" t="s">
        <v>8</v>
      </c>
      <c r="CX8" s="36" t="s">
        <v>9</v>
      </c>
      <c r="CY8" s="40" t="s">
        <v>6</v>
      </c>
      <c r="CZ8" s="38" t="s">
        <v>25</v>
      </c>
      <c r="DA8" s="35" t="s">
        <v>7</v>
      </c>
      <c r="DB8" s="36" t="s">
        <v>8</v>
      </c>
      <c r="DC8" s="36" t="s">
        <v>9</v>
      </c>
      <c r="DD8" s="40" t="s">
        <v>6</v>
      </c>
      <c r="DE8" s="38" t="s">
        <v>25</v>
      </c>
    </row>
    <row r="9" spans="1:109" x14ac:dyDescent="0.25">
      <c r="A9" s="10" t="s">
        <v>1</v>
      </c>
      <c r="B9" s="15">
        <v>1</v>
      </c>
      <c r="C9" s="4">
        <v>2</v>
      </c>
      <c r="D9" s="29">
        <v>3</v>
      </c>
      <c r="E9" s="11">
        <v>6</v>
      </c>
      <c r="F9" s="8">
        <v>7</v>
      </c>
      <c r="G9" s="8">
        <v>8</v>
      </c>
      <c r="H9" s="8">
        <v>9</v>
      </c>
      <c r="I9" s="29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33">
        <v>31</v>
      </c>
      <c r="Y9" s="17">
        <v>3</v>
      </c>
      <c r="Z9" s="3">
        <v>4</v>
      </c>
      <c r="AA9" s="3">
        <v>5</v>
      </c>
      <c r="AB9" s="3">
        <v>6</v>
      </c>
      <c r="AC9" s="33">
        <v>7</v>
      </c>
      <c r="AD9" s="17">
        <v>10</v>
      </c>
      <c r="AE9" s="3">
        <v>11</v>
      </c>
      <c r="AF9" s="3">
        <v>12</v>
      </c>
      <c r="AG9" s="3">
        <v>13</v>
      </c>
      <c r="AH9" s="33">
        <v>14</v>
      </c>
      <c r="AI9" s="17">
        <v>17</v>
      </c>
      <c r="AJ9" s="3">
        <v>18</v>
      </c>
      <c r="AK9" s="3">
        <v>19</v>
      </c>
      <c r="AL9" s="3">
        <v>20</v>
      </c>
      <c r="AM9" s="33">
        <v>21</v>
      </c>
      <c r="AN9" s="17">
        <v>24</v>
      </c>
      <c r="AO9" s="3">
        <v>25</v>
      </c>
      <c r="AP9" s="3">
        <v>26</v>
      </c>
      <c r="AQ9" s="3">
        <v>27</v>
      </c>
      <c r="AR9" s="33">
        <v>28</v>
      </c>
      <c r="AS9" s="17">
        <v>3</v>
      </c>
      <c r="AT9" s="3">
        <v>4</v>
      </c>
      <c r="AU9" s="3">
        <v>5</v>
      </c>
      <c r="AV9" s="3">
        <v>6</v>
      </c>
      <c r="AW9" s="33">
        <v>7</v>
      </c>
      <c r="AX9" s="17">
        <v>10</v>
      </c>
      <c r="AY9" s="3">
        <v>11</v>
      </c>
      <c r="AZ9" s="3">
        <v>12</v>
      </c>
      <c r="BA9" s="3">
        <v>13</v>
      </c>
      <c r="BB9" s="33">
        <v>14</v>
      </c>
      <c r="BC9" s="17">
        <v>17</v>
      </c>
      <c r="BD9" s="3">
        <v>18</v>
      </c>
      <c r="BE9" s="3">
        <v>19</v>
      </c>
      <c r="BF9" s="3">
        <v>20</v>
      </c>
      <c r="BG9" s="33">
        <v>21</v>
      </c>
      <c r="BH9" s="17">
        <v>24</v>
      </c>
      <c r="BI9" s="3">
        <v>25</v>
      </c>
      <c r="BJ9" s="3">
        <v>26</v>
      </c>
      <c r="BK9" s="3">
        <v>27</v>
      </c>
      <c r="BL9" s="33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61">
        <v>1</v>
      </c>
      <c r="CK9" s="62">
        <v>2</v>
      </c>
      <c r="CL9" s="17">
        <v>5</v>
      </c>
      <c r="CM9" s="3">
        <v>6</v>
      </c>
      <c r="CN9" s="3">
        <v>7</v>
      </c>
      <c r="CO9" s="67">
        <v>8</v>
      </c>
      <c r="CP9" s="62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>
        <v>1</v>
      </c>
      <c r="B10" s="16"/>
      <c r="C10" s="7"/>
      <c r="D10" s="30"/>
      <c r="E10" s="12"/>
      <c r="F10" s="9"/>
      <c r="G10" s="9"/>
      <c r="H10" s="9"/>
      <c r="I10" s="30"/>
      <c r="J10" s="12"/>
      <c r="K10" s="7"/>
      <c r="L10" s="5"/>
      <c r="M10" s="5"/>
      <c r="N10" s="31"/>
      <c r="O10" s="24"/>
      <c r="P10" s="5"/>
      <c r="Q10" s="5" t="s">
        <v>50</v>
      </c>
      <c r="R10" s="5"/>
      <c r="S10" s="31" t="s">
        <v>67</v>
      </c>
      <c r="T10" s="24"/>
      <c r="U10" s="5"/>
      <c r="V10" s="5"/>
      <c r="W10" s="5"/>
      <c r="X10" s="34"/>
      <c r="Y10" s="25" t="s">
        <v>68</v>
      </c>
      <c r="Z10" s="6" t="s">
        <v>0</v>
      </c>
      <c r="AA10" s="6"/>
      <c r="AB10" s="6"/>
      <c r="AC10" s="34"/>
      <c r="AD10" s="25" t="s">
        <v>50</v>
      </c>
      <c r="AE10" s="6" t="s">
        <v>44</v>
      </c>
      <c r="AF10" s="6"/>
      <c r="AG10" s="6"/>
      <c r="AH10" s="34" t="s">
        <v>67</v>
      </c>
      <c r="AI10" s="76"/>
      <c r="AJ10" s="77"/>
      <c r="AK10" s="77"/>
      <c r="AL10" s="77"/>
      <c r="AM10" s="78"/>
      <c r="AN10" s="16"/>
      <c r="AO10" s="7"/>
      <c r="AP10" s="7"/>
      <c r="AQ10" s="7"/>
      <c r="AR10" s="32"/>
      <c r="AS10" s="16"/>
      <c r="AT10" s="7"/>
      <c r="AU10" s="7"/>
      <c r="AV10" s="7"/>
      <c r="AW10" s="32" t="s">
        <v>0</v>
      </c>
      <c r="AX10" s="16"/>
      <c r="AY10" s="7" t="s">
        <v>68</v>
      </c>
      <c r="AZ10" s="7"/>
      <c r="BA10" s="7"/>
      <c r="BB10" s="32" t="s">
        <v>50</v>
      </c>
      <c r="BC10" s="16"/>
      <c r="BD10" s="7"/>
      <c r="BE10" s="7"/>
      <c r="BF10" s="7"/>
      <c r="BG10" s="32"/>
      <c r="BH10" s="70"/>
      <c r="BI10" s="71"/>
      <c r="BJ10" s="71"/>
      <c r="BK10" s="71"/>
      <c r="BL10" s="72"/>
      <c r="BM10" s="16"/>
      <c r="BN10" s="7"/>
      <c r="BO10" s="7"/>
      <c r="BP10" s="7"/>
      <c r="BQ10" s="14" t="s">
        <v>44</v>
      </c>
      <c r="BR10" s="16"/>
      <c r="BS10" s="7"/>
      <c r="BT10" s="7" t="s">
        <v>68</v>
      </c>
      <c r="BU10" s="7" t="s">
        <v>67</v>
      </c>
      <c r="BV10" s="14"/>
      <c r="BW10" s="16"/>
      <c r="BX10" s="7" t="s">
        <v>0</v>
      </c>
      <c r="BY10" s="7"/>
      <c r="BZ10" s="7"/>
      <c r="CA10" s="14"/>
      <c r="CB10" s="16"/>
      <c r="CC10" s="7"/>
      <c r="CD10" s="7"/>
      <c r="CE10" s="7"/>
      <c r="CF10" s="14"/>
      <c r="CG10" s="16" t="s">
        <v>31</v>
      </c>
      <c r="CH10" s="7"/>
      <c r="CI10" s="7"/>
      <c r="CJ10" s="63"/>
      <c r="CK10" s="64"/>
      <c r="CL10" s="16"/>
      <c r="CM10" s="7"/>
      <c r="CN10" s="7"/>
      <c r="CO10" s="68"/>
      <c r="CP10" s="64"/>
      <c r="CQ10" s="16"/>
      <c r="CR10" s="7"/>
      <c r="CS10" s="7" t="s">
        <v>30</v>
      </c>
      <c r="CT10" s="7" t="s">
        <v>29</v>
      </c>
      <c r="CU10" s="14"/>
      <c r="CV10" s="16" t="s">
        <v>68</v>
      </c>
      <c r="CW10" s="7" t="s">
        <v>67</v>
      </c>
      <c r="CX10" s="7" t="s">
        <v>50</v>
      </c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30"/>
      <c r="E11" s="12"/>
      <c r="F11" s="9"/>
      <c r="G11" s="9"/>
      <c r="H11" s="9"/>
      <c r="I11" s="30"/>
      <c r="J11" s="12"/>
      <c r="K11" s="7" t="s">
        <v>68</v>
      </c>
      <c r="L11" s="7" t="s">
        <v>0</v>
      </c>
      <c r="M11" s="7"/>
      <c r="N11" s="32"/>
      <c r="O11" s="16"/>
      <c r="P11" s="7"/>
      <c r="Q11" s="7" t="s">
        <v>50</v>
      </c>
      <c r="R11" s="7" t="s">
        <v>67</v>
      </c>
      <c r="S11" s="32"/>
      <c r="T11" s="16"/>
      <c r="U11" s="7"/>
      <c r="V11" s="7"/>
      <c r="W11" s="7" t="s">
        <v>68</v>
      </c>
      <c r="X11" s="32"/>
      <c r="Y11" s="16"/>
      <c r="Z11" s="7"/>
      <c r="AA11" s="7"/>
      <c r="AB11" s="7"/>
      <c r="AC11" s="32"/>
      <c r="AD11" s="16" t="s">
        <v>67</v>
      </c>
      <c r="AE11" s="7"/>
      <c r="AF11" s="7"/>
      <c r="AG11" s="7"/>
      <c r="AH11" s="32"/>
      <c r="AI11" s="16"/>
      <c r="AJ11" s="7" t="s">
        <v>55</v>
      </c>
      <c r="AK11" s="7"/>
      <c r="AL11" s="7"/>
      <c r="AM11" s="32" t="s">
        <v>50</v>
      </c>
      <c r="AN11" s="16"/>
      <c r="AO11" s="7"/>
      <c r="AP11" s="7" t="s">
        <v>0</v>
      </c>
      <c r="AQ11" s="7"/>
      <c r="AR11" s="32"/>
      <c r="AS11" s="16"/>
      <c r="AT11" s="7"/>
      <c r="AU11" s="7" t="s">
        <v>67</v>
      </c>
      <c r="AV11" s="7"/>
      <c r="AW11" s="32"/>
      <c r="AX11" s="16"/>
      <c r="AY11" s="7"/>
      <c r="AZ11" s="7"/>
      <c r="BA11" s="7" t="s">
        <v>68</v>
      </c>
      <c r="BB11" s="32"/>
      <c r="BC11" s="16"/>
      <c r="BD11" s="7" t="s">
        <v>50</v>
      </c>
      <c r="BE11" s="7" t="s">
        <v>44</v>
      </c>
      <c r="BF11" s="7"/>
      <c r="BG11" s="32"/>
      <c r="BH11" s="70"/>
      <c r="BI11" s="71"/>
      <c r="BJ11" s="71"/>
      <c r="BK11" s="71"/>
      <c r="BL11" s="72"/>
      <c r="BM11" s="16"/>
      <c r="BN11" s="7"/>
      <c r="BO11" s="7" t="s">
        <v>68</v>
      </c>
      <c r="BP11" s="7"/>
      <c r="BQ11" s="14" t="s">
        <v>67</v>
      </c>
      <c r="BR11" s="16"/>
      <c r="BS11" s="7" t="s">
        <v>50</v>
      </c>
      <c r="BT11" s="7"/>
      <c r="BU11" s="7" t="s">
        <v>55</v>
      </c>
      <c r="BV11" s="14"/>
      <c r="BW11" s="16"/>
      <c r="BX11" s="7"/>
      <c r="BY11" s="7"/>
      <c r="BZ11" s="7" t="s">
        <v>68</v>
      </c>
      <c r="CA11" s="14"/>
      <c r="CB11" s="16"/>
      <c r="CC11" s="7"/>
      <c r="CD11" s="7"/>
      <c r="CE11" s="7" t="s">
        <v>67</v>
      </c>
      <c r="CF11" s="14"/>
      <c r="CG11" s="16"/>
      <c r="CH11" s="7"/>
      <c r="CI11" s="7" t="s">
        <v>44</v>
      </c>
      <c r="CJ11" s="63"/>
      <c r="CK11" s="64"/>
      <c r="CL11" s="16"/>
      <c r="CM11" s="7" t="s">
        <v>50</v>
      </c>
      <c r="CN11" s="7"/>
      <c r="CO11" s="68"/>
      <c r="CP11" s="64"/>
      <c r="CQ11" s="16"/>
      <c r="CR11" s="7" t="s">
        <v>55</v>
      </c>
      <c r="CS11" s="7" t="s">
        <v>0</v>
      </c>
      <c r="CT11" s="7" t="s">
        <v>29</v>
      </c>
      <c r="CU11" s="14" t="s">
        <v>30</v>
      </c>
      <c r="CV11" s="16" t="s">
        <v>68</v>
      </c>
      <c r="CW11" s="7"/>
      <c r="CX11" s="7"/>
      <c r="CY11" s="7" t="s">
        <v>31</v>
      </c>
      <c r="CZ11" s="14" t="s">
        <v>67</v>
      </c>
      <c r="DA11" s="16"/>
      <c r="DB11" s="7"/>
      <c r="DC11" s="7"/>
      <c r="DD11" s="7"/>
      <c r="DE11" s="14"/>
    </row>
    <row r="12" spans="1:109" x14ac:dyDescent="0.25">
      <c r="A12" s="19">
        <v>3</v>
      </c>
      <c r="B12" s="16"/>
      <c r="C12" s="7"/>
      <c r="D12" s="30"/>
      <c r="E12" s="12"/>
      <c r="F12" s="9"/>
      <c r="G12" s="9"/>
      <c r="H12" s="9"/>
      <c r="I12" s="30"/>
      <c r="J12" s="12"/>
      <c r="K12" s="7"/>
      <c r="L12" s="7"/>
      <c r="M12" s="7"/>
      <c r="N12" s="32"/>
      <c r="O12" s="16"/>
      <c r="P12" s="7"/>
      <c r="Q12" s="7"/>
      <c r="R12" s="7"/>
      <c r="S12" s="32"/>
      <c r="T12" s="16"/>
      <c r="U12" s="7"/>
      <c r="V12" s="7"/>
      <c r="W12" s="7"/>
      <c r="X12" s="32"/>
      <c r="Y12" s="16" t="s">
        <v>55</v>
      </c>
      <c r="Z12" s="7"/>
      <c r="AA12" s="7" t="s">
        <v>68</v>
      </c>
      <c r="AB12" s="7"/>
      <c r="AC12" s="32" t="s">
        <v>0</v>
      </c>
      <c r="AD12" s="16"/>
      <c r="AE12" s="7" t="s">
        <v>44</v>
      </c>
      <c r="AF12" s="7"/>
      <c r="AG12" s="7"/>
      <c r="AH12" s="32" t="s">
        <v>67</v>
      </c>
      <c r="AI12" s="16"/>
      <c r="AJ12" s="7"/>
      <c r="AK12" s="7"/>
      <c r="AL12" s="7"/>
      <c r="AM12" s="32"/>
      <c r="AN12" s="16"/>
      <c r="AO12" s="7"/>
      <c r="AP12" s="7"/>
      <c r="AQ12" s="7"/>
      <c r="AR12" s="32" t="s">
        <v>50</v>
      </c>
      <c r="AS12" s="16" t="s">
        <v>68</v>
      </c>
      <c r="AT12" s="7"/>
      <c r="AU12" s="7"/>
      <c r="AV12" s="7"/>
      <c r="AW12" s="32"/>
      <c r="AX12" s="16"/>
      <c r="AY12" s="7"/>
      <c r="AZ12" s="7"/>
      <c r="BA12" s="7" t="s">
        <v>67</v>
      </c>
      <c r="BB12" s="32"/>
      <c r="BC12" s="16"/>
      <c r="BD12" s="7"/>
      <c r="BE12" s="7"/>
      <c r="BF12" s="7"/>
      <c r="BG12" s="32"/>
      <c r="BH12" s="70"/>
      <c r="BI12" s="71"/>
      <c r="BJ12" s="71"/>
      <c r="BK12" s="71"/>
      <c r="BL12" s="72"/>
      <c r="BM12" s="16"/>
      <c r="BN12" s="7"/>
      <c r="BO12" s="7"/>
      <c r="BP12" s="7"/>
      <c r="BQ12" s="14"/>
      <c r="BR12" s="16"/>
      <c r="BS12" s="7"/>
      <c r="BT12" s="7"/>
      <c r="BU12" s="7"/>
      <c r="BV12" s="14"/>
      <c r="BW12" s="16" t="s">
        <v>44</v>
      </c>
      <c r="BX12" s="7"/>
      <c r="BY12" s="7"/>
      <c r="BZ12" s="7" t="s">
        <v>55</v>
      </c>
      <c r="CA12" s="14"/>
      <c r="CB12" s="16" t="s">
        <v>31</v>
      </c>
      <c r="CC12" s="7"/>
      <c r="CD12" s="7"/>
      <c r="CE12" s="7" t="s">
        <v>29</v>
      </c>
      <c r="CF12" s="14" t="s">
        <v>50</v>
      </c>
      <c r="CG12" s="16" t="s">
        <v>68</v>
      </c>
      <c r="CH12" s="7"/>
      <c r="CI12" s="7" t="s">
        <v>67</v>
      </c>
      <c r="CJ12" s="63"/>
      <c r="CK12" s="64"/>
      <c r="CL12" s="16"/>
      <c r="CM12" s="7"/>
      <c r="CN12" s="7"/>
      <c r="CO12" s="68"/>
      <c r="CP12" s="64"/>
      <c r="CQ12" s="16"/>
      <c r="CR12" s="7"/>
      <c r="CS12" s="7"/>
      <c r="CT12" s="7"/>
      <c r="CU12" s="14" t="s">
        <v>0</v>
      </c>
      <c r="CV12" s="16" t="s">
        <v>50</v>
      </c>
      <c r="CW12" s="7"/>
      <c r="CX12" s="7" t="s">
        <v>30</v>
      </c>
      <c r="CY12" s="7" t="s">
        <v>67</v>
      </c>
      <c r="CZ12" s="14" t="s">
        <v>68</v>
      </c>
      <c r="DA12" s="16"/>
      <c r="DB12" s="7"/>
      <c r="DC12" s="7"/>
      <c r="DD12" s="7"/>
      <c r="DE12" s="14"/>
    </row>
    <row r="13" spans="1:109" ht="24" customHeight="1" x14ac:dyDescent="0.25">
      <c r="A13" s="19">
        <v>4</v>
      </c>
      <c r="B13" s="16"/>
      <c r="C13" s="7"/>
      <c r="D13" s="30"/>
      <c r="E13" s="12"/>
      <c r="F13" s="9"/>
      <c r="G13" s="9"/>
      <c r="H13" s="9"/>
      <c r="I13" s="30"/>
      <c r="J13" s="12"/>
      <c r="K13" s="7" t="s">
        <v>67</v>
      </c>
      <c r="L13" s="7"/>
      <c r="M13" s="7" t="s">
        <v>68</v>
      </c>
      <c r="N13" s="32" t="s">
        <v>50</v>
      </c>
      <c r="O13" s="16"/>
      <c r="P13" s="7"/>
      <c r="Q13" s="7"/>
      <c r="R13" s="7"/>
      <c r="S13" s="32"/>
      <c r="T13" s="16"/>
      <c r="U13" s="7" t="s">
        <v>0</v>
      </c>
      <c r="V13" s="7"/>
      <c r="W13" s="7"/>
      <c r="X13" s="32"/>
      <c r="Y13" s="16"/>
      <c r="Z13" s="7"/>
      <c r="AA13" s="7" t="s">
        <v>67</v>
      </c>
      <c r="AB13" s="7" t="s">
        <v>68</v>
      </c>
      <c r="AC13" s="32" t="s">
        <v>50</v>
      </c>
      <c r="AD13" s="16"/>
      <c r="AE13" s="7"/>
      <c r="AF13" s="7"/>
      <c r="AG13" s="58" t="s">
        <v>95</v>
      </c>
      <c r="AH13" s="32"/>
      <c r="AI13" s="16"/>
      <c r="AJ13" s="7"/>
      <c r="AK13" s="7"/>
      <c r="AL13" s="7"/>
      <c r="AM13" s="32"/>
      <c r="AN13" s="16"/>
      <c r="AO13" s="7" t="s">
        <v>68</v>
      </c>
      <c r="AP13" s="7"/>
      <c r="AQ13" s="7" t="s">
        <v>50</v>
      </c>
      <c r="AR13" s="32"/>
      <c r="AS13" s="16" t="s">
        <v>67</v>
      </c>
      <c r="AT13" s="7" t="s">
        <v>53</v>
      </c>
      <c r="AU13" s="7"/>
      <c r="AV13" s="7"/>
      <c r="AW13" s="32"/>
      <c r="AX13" s="16"/>
      <c r="AY13" s="7"/>
      <c r="AZ13" s="7"/>
      <c r="BA13" s="7"/>
      <c r="BB13" s="32" t="s">
        <v>44</v>
      </c>
      <c r="BC13" s="16"/>
      <c r="BD13" s="7" t="s">
        <v>50</v>
      </c>
      <c r="BE13" s="7" t="s">
        <v>68</v>
      </c>
      <c r="BF13" s="7" t="s">
        <v>67</v>
      </c>
      <c r="BG13" s="32"/>
      <c r="BH13" s="70"/>
      <c r="BI13" s="71"/>
      <c r="BJ13" s="71"/>
      <c r="BK13" s="71"/>
      <c r="BL13" s="72"/>
      <c r="BM13" s="16"/>
      <c r="BN13" s="7" t="s">
        <v>50</v>
      </c>
      <c r="BO13" s="7" t="s">
        <v>68</v>
      </c>
      <c r="BP13" s="7" t="s">
        <v>67</v>
      </c>
      <c r="BQ13" s="14"/>
      <c r="BR13" s="16"/>
      <c r="BS13" s="7"/>
      <c r="BT13" s="7"/>
      <c r="BU13" s="7" t="s">
        <v>0</v>
      </c>
      <c r="BV13" s="14"/>
      <c r="BW13" s="16"/>
      <c r="BX13" s="7"/>
      <c r="BY13" s="7"/>
      <c r="BZ13" s="79" t="s">
        <v>74</v>
      </c>
      <c r="CA13" s="14" t="s">
        <v>53</v>
      </c>
      <c r="CB13" s="16"/>
      <c r="CC13" s="85"/>
      <c r="CD13" s="7"/>
      <c r="CE13" s="79" t="s">
        <v>72</v>
      </c>
      <c r="CF13" s="14"/>
      <c r="CG13" s="16" t="s">
        <v>44</v>
      </c>
      <c r="CH13" s="79" t="s">
        <v>71</v>
      </c>
      <c r="CI13" s="7"/>
      <c r="CJ13" s="63"/>
      <c r="CK13" s="64"/>
      <c r="CL13" s="16"/>
      <c r="CM13" s="7"/>
      <c r="CN13" s="7"/>
      <c r="CO13" s="68"/>
      <c r="CP13" s="64"/>
      <c r="CQ13" s="16"/>
      <c r="CR13" s="7" t="s">
        <v>31</v>
      </c>
      <c r="CS13" s="7"/>
      <c r="CT13" s="7" t="s">
        <v>50</v>
      </c>
      <c r="CU13" s="14" t="s">
        <v>29</v>
      </c>
      <c r="CV13" s="16" t="s">
        <v>0</v>
      </c>
      <c r="CW13" s="7" t="s">
        <v>67</v>
      </c>
      <c r="CX13" s="7" t="s">
        <v>30</v>
      </c>
      <c r="CY13" s="7"/>
      <c r="CZ13" s="14" t="s">
        <v>53</v>
      </c>
      <c r="DA13" s="16"/>
      <c r="DB13" s="7"/>
      <c r="DC13" s="7"/>
      <c r="DD13" s="7"/>
      <c r="DE13" s="14"/>
    </row>
    <row r="14" spans="1:109" ht="24" x14ac:dyDescent="0.25">
      <c r="A14" s="19">
        <v>5</v>
      </c>
      <c r="B14" s="16"/>
      <c r="C14" s="7"/>
      <c r="D14" s="30"/>
      <c r="E14" s="12"/>
      <c r="F14" s="9"/>
      <c r="G14" s="9"/>
      <c r="H14" s="9"/>
      <c r="I14" s="30" t="s">
        <v>55</v>
      </c>
      <c r="J14" s="12"/>
      <c r="K14" s="7"/>
      <c r="L14" s="7"/>
      <c r="M14" s="7" t="s">
        <v>67</v>
      </c>
      <c r="N14" s="32"/>
      <c r="O14" s="16" t="s">
        <v>68</v>
      </c>
      <c r="P14" s="7"/>
      <c r="Q14" s="7"/>
      <c r="R14" s="7"/>
      <c r="S14" s="32"/>
      <c r="T14" s="16"/>
      <c r="U14" s="7" t="s">
        <v>51</v>
      </c>
      <c r="V14" s="7"/>
      <c r="W14" s="7" t="s">
        <v>31</v>
      </c>
      <c r="X14" s="32" t="s">
        <v>55</v>
      </c>
      <c r="Y14" s="16" t="s">
        <v>36</v>
      </c>
      <c r="Z14" s="7"/>
      <c r="AA14" s="7"/>
      <c r="AB14" s="7"/>
      <c r="AC14" s="32" t="s">
        <v>67</v>
      </c>
      <c r="AD14" s="16" t="s">
        <v>68</v>
      </c>
      <c r="AE14" s="7"/>
      <c r="AF14" s="7"/>
      <c r="AG14" s="7"/>
      <c r="AH14" s="32"/>
      <c r="AI14" s="16"/>
      <c r="AJ14" s="7"/>
      <c r="AK14" s="7"/>
      <c r="AL14" s="7"/>
      <c r="AM14" s="32" t="s">
        <v>31</v>
      </c>
      <c r="AN14" s="16"/>
      <c r="AO14" s="7" t="s">
        <v>51</v>
      </c>
      <c r="AP14" s="7"/>
      <c r="AQ14" s="7" t="s">
        <v>67</v>
      </c>
      <c r="AR14" s="32"/>
      <c r="AS14" s="16" t="s">
        <v>68</v>
      </c>
      <c r="AT14" s="7"/>
      <c r="AU14" s="7"/>
      <c r="AV14" s="7" t="s">
        <v>40</v>
      </c>
      <c r="AW14" s="32" t="s">
        <v>55</v>
      </c>
      <c r="AX14" s="16"/>
      <c r="AY14" s="7" t="s">
        <v>44</v>
      </c>
      <c r="AZ14" s="7" t="s">
        <v>36</v>
      </c>
      <c r="BA14" s="7" t="s">
        <v>51</v>
      </c>
      <c r="BB14" s="32"/>
      <c r="BC14" s="16"/>
      <c r="BD14" s="7"/>
      <c r="BE14" s="7" t="s">
        <v>67</v>
      </c>
      <c r="BF14" s="7" t="s">
        <v>68</v>
      </c>
      <c r="BG14" s="32"/>
      <c r="BH14" s="70"/>
      <c r="BI14" s="71"/>
      <c r="BJ14" s="71"/>
      <c r="BK14" s="71"/>
      <c r="BL14" s="72"/>
      <c r="BM14" s="16"/>
      <c r="BN14" s="7"/>
      <c r="BO14" s="7"/>
      <c r="BP14" s="7"/>
      <c r="BQ14" s="14" t="s">
        <v>55</v>
      </c>
      <c r="BR14" s="16"/>
      <c r="BS14" s="7" t="s">
        <v>30</v>
      </c>
      <c r="BT14" s="7"/>
      <c r="BU14" s="7" t="s">
        <v>31</v>
      </c>
      <c r="BV14" s="14"/>
      <c r="BW14" s="16"/>
      <c r="BX14" s="7" t="s">
        <v>51</v>
      </c>
      <c r="BY14" s="7"/>
      <c r="BZ14" s="79" t="s">
        <v>74</v>
      </c>
      <c r="CA14" s="14"/>
      <c r="CB14" s="16"/>
      <c r="CC14" s="79" t="s">
        <v>73</v>
      </c>
      <c r="CD14" s="7"/>
      <c r="CE14" s="79" t="s">
        <v>72</v>
      </c>
      <c r="CF14" s="14"/>
      <c r="CG14" s="16"/>
      <c r="CH14" s="79" t="s">
        <v>71</v>
      </c>
      <c r="CI14" s="7"/>
      <c r="CJ14" s="63"/>
      <c r="CK14" s="64"/>
      <c r="CL14" s="16" t="s">
        <v>42</v>
      </c>
      <c r="CM14" s="7" t="s">
        <v>44</v>
      </c>
      <c r="CN14" s="7" t="s">
        <v>29</v>
      </c>
      <c r="CO14" s="68"/>
      <c r="CP14" s="64"/>
      <c r="CQ14" s="16" t="s">
        <v>36</v>
      </c>
      <c r="CR14" s="7"/>
      <c r="CS14" s="7"/>
      <c r="CT14" s="7"/>
      <c r="CU14" s="14" t="s">
        <v>68</v>
      </c>
      <c r="CV14" s="16"/>
      <c r="CW14" s="7" t="s">
        <v>55</v>
      </c>
      <c r="CX14" s="7"/>
      <c r="CY14" s="7"/>
      <c r="CZ14" s="14" t="s">
        <v>67</v>
      </c>
      <c r="DA14" s="16"/>
      <c r="DB14" s="58" t="s">
        <v>69</v>
      </c>
      <c r="DC14" s="7"/>
      <c r="DD14" s="7"/>
      <c r="DE14" s="14"/>
    </row>
    <row r="15" spans="1:109" s="39" customFormat="1" ht="24" x14ac:dyDescent="0.25">
      <c r="A15" s="41">
        <v>6</v>
      </c>
      <c r="B15" s="12"/>
      <c r="C15" s="9"/>
      <c r="D15" s="30"/>
      <c r="E15" s="12"/>
      <c r="F15" s="9"/>
      <c r="G15" s="9"/>
      <c r="H15" s="9"/>
      <c r="I15" s="30" t="s">
        <v>55</v>
      </c>
      <c r="J15" s="12"/>
      <c r="K15" s="9"/>
      <c r="L15" s="9" t="s">
        <v>67</v>
      </c>
      <c r="M15" s="9"/>
      <c r="N15" s="30"/>
      <c r="O15" s="12" t="s">
        <v>68</v>
      </c>
      <c r="P15" s="9"/>
      <c r="Q15" s="9"/>
      <c r="R15" s="9"/>
      <c r="S15" s="30"/>
      <c r="T15" s="12"/>
      <c r="U15" s="9"/>
      <c r="V15" s="9"/>
      <c r="W15" s="9" t="s">
        <v>51</v>
      </c>
      <c r="X15" s="30"/>
      <c r="Y15" s="12" t="s">
        <v>67</v>
      </c>
      <c r="Z15" s="9" t="s">
        <v>36</v>
      </c>
      <c r="AA15" s="9" t="s">
        <v>31</v>
      </c>
      <c r="AB15" s="9"/>
      <c r="AC15" s="30" t="s">
        <v>55</v>
      </c>
      <c r="AD15" s="12" t="s">
        <v>68</v>
      </c>
      <c r="AE15" s="9"/>
      <c r="AF15" s="9"/>
      <c r="AG15" s="9"/>
      <c r="AH15" s="30"/>
      <c r="AI15" s="12"/>
      <c r="AJ15" s="9"/>
      <c r="AK15" s="9"/>
      <c r="AL15" s="9"/>
      <c r="AM15" s="30"/>
      <c r="AN15" s="12" t="s">
        <v>67</v>
      </c>
      <c r="AO15" s="9"/>
      <c r="AP15" s="9" t="s">
        <v>31</v>
      </c>
      <c r="AQ15" s="9" t="s">
        <v>51</v>
      </c>
      <c r="AR15" s="30"/>
      <c r="AS15" s="12" t="s">
        <v>68</v>
      </c>
      <c r="AT15" s="9"/>
      <c r="AU15" s="9"/>
      <c r="AV15" s="9"/>
      <c r="AW15" s="30" t="s">
        <v>44</v>
      </c>
      <c r="AX15" s="12"/>
      <c r="AY15" s="9"/>
      <c r="AZ15" s="9"/>
      <c r="BA15" s="9" t="s">
        <v>36</v>
      </c>
      <c r="BB15" s="30"/>
      <c r="BC15" s="12"/>
      <c r="BD15" s="9"/>
      <c r="BE15" s="9"/>
      <c r="BF15" s="9"/>
      <c r="BG15" s="30"/>
      <c r="BH15" s="70"/>
      <c r="BI15" s="71"/>
      <c r="BJ15" s="71"/>
      <c r="BK15" s="71"/>
      <c r="BL15" s="72"/>
      <c r="BM15" s="12"/>
      <c r="BN15" s="9"/>
      <c r="BO15" s="9"/>
      <c r="BP15" s="9" t="s">
        <v>67</v>
      </c>
      <c r="BQ15" s="13"/>
      <c r="BR15" s="12" t="s">
        <v>68</v>
      </c>
      <c r="BS15" s="9"/>
      <c r="BT15" s="9"/>
      <c r="BU15" s="9" t="s">
        <v>51</v>
      </c>
      <c r="BV15" s="13" t="s">
        <v>55</v>
      </c>
      <c r="BW15" s="12"/>
      <c r="BX15" s="9"/>
      <c r="BY15" s="9"/>
      <c r="BZ15" s="79" t="s">
        <v>74</v>
      </c>
      <c r="CA15" s="13" t="s">
        <v>44</v>
      </c>
      <c r="CB15" s="12" t="s">
        <v>30</v>
      </c>
      <c r="CC15" s="79" t="s">
        <v>73</v>
      </c>
      <c r="CD15" s="9" t="s">
        <v>31</v>
      </c>
      <c r="CE15" s="79" t="s">
        <v>72</v>
      </c>
      <c r="CF15" s="13"/>
      <c r="CG15" s="12"/>
      <c r="CH15" s="79" t="s">
        <v>71</v>
      </c>
      <c r="CI15" s="9"/>
      <c r="CJ15" s="63"/>
      <c r="CK15" s="64"/>
      <c r="CL15" s="12"/>
      <c r="CM15" s="9"/>
      <c r="CN15" s="9"/>
      <c r="CO15" s="68"/>
      <c r="CP15" s="64"/>
      <c r="CQ15" s="12" t="s">
        <v>42</v>
      </c>
      <c r="CR15" s="9" t="s">
        <v>36</v>
      </c>
      <c r="CS15" s="9" t="s">
        <v>38</v>
      </c>
      <c r="CT15" s="9" t="s">
        <v>29</v>
      </c>
      <c r="CU15" s="13" t="s">
        <v>68</v>
      </c>
      <c r="CV15" s="12" t="s">
        <v>40</v>
      </c>
      <c r="CW15" s="9" t="s">
        <v>69</v>
      </c>
      <c r="CX15" s="9" t="s">
        <v>67</v>
      </c>
      <c r="CY15" s="9" t="s">
        <v>51</v>
      </c>
      <c r="CZ15" s="13" t="s">
        <v>55</v>
      </c>
      <c r="DA15" s="12"/>
      <c r="DB15" s="9"/>
      <c r="DC15" s="9"/>
      <c r="DD15" s="9"/>
      <c r="DE15" s="13"/>
    </row>
    <row r="16" spans="1:109" ht="24" x14ac:dyDescent="0.25">
      <c r="A16" s="19">
        <v>7</v>
      </c>
      <c r="B16" s="16"/>
      <c r="C16" s="7"/>
      <c r="D16" s="30"/>
      <c r="E16" s="12"/>
      <c r="F16" s="9"/>
      <c r="G16" s="9"/>
      <c r="H16" s="9"/>
      <c r="I16" s="30" t="s">
        <v>55</v>
      </c>
      <c r="J16" s="12"/>
      <c r="K16" s="7"/>
      <c r="L16" s="7"/>
      <c r="M16" s="7"/>
      <c r="N16" s="32" t="s">
        <v>52</v>
      </c>
      <c r="O16" s="16" t="s">
        <v>67</v>
      </c>
      <c r="P16" s="7"/>
      <c r="Q16" s="58" t="s">
        <v>54</v>
      </c>
      <c r="R16" s="7"/>
      <c r="S16" s="32"/>
      <c r="T16" s="16"/>
      <c r="U16" s="7"/>
      <c r="V16" s="7"/>
      <c r="W16" s="7" t="s">
        <v>31</v>
      </c>
      <c r="X16" s="32"/>
      <c r="Y16" s="16" t="s">
        <v>36</v>
      </c>
      <c r="Z16" s="7" t="s">
        <v>55</v>
      </c>
      <c r="AA16" s="7"/>
      <c r="AB16" s="7" t="s">
        <v>40</v>
      </c>
      <c r="AC16" s="32" t="s">
        <v>52</v>
      </c>
      <c r="AD16" s="16"/>
      <c r="AE16" s="7"/>
      <c r="AF16" s="7"/>
      <c r="AG16" s="7"/>
      <c r="AH16" s="32"/>
      <c r="AI16" s="16"/>
      <c r="AJ16" s="7" t="s">
        <v>33</v>
      </c>
      <c r="AK16" s="7"/>
      <c r="AL16" s="7"/>
      <c r="AM16" s="32" t="s">
        <v>67</v>
      </c>
      <c r="AN16" s="16"/>
      <c r="AO16" s="7"/>
      <c r="AP16" s="7"/>
      <c r="AQ16" s="7"/>
      <c r="AR16" s="32"/>
      <c r="AS16" s="16" t="s">
        <v>44</v>
      </c>
      <c r="AT16" s="58" t="s">
        <v>54</v>
      </c>
      <c r="AU16" s="7" t="s">
        <v>51</v>
      </c>
      <c r="AV16" s="7"/>
      <c r="AW16" s="32" t="s">
        <v>33</v>
      </c>
      <c r="AX16" s="16" t="s">
        <v>36</v>
      </c>
      <c r="AY16" s="7"/>
      <c r="AZ16" s="7"/>
      <c r="BA16" s="7" t="s">
        <v>55</v>
      </c>
      <c r="BB16" s="32"/>
      <c r="BC16" s="16" t="s">
        <v>67</v>
      </c>
      <c r="BD16" s="7"/>
      <c r="BE16" s="7" t="s">
        <v>40</v>
      </c>
      <c r="BF16" s="7"/>
      <c r="BG16" s="32"/>
      <c r="BH16" s="70"/>
      <c r="BI16" s="71"/>
      <c r="BJ16" s="71"/>
      <c r="BK16" s="71"/>
      <c r="BL16" s="72"/>
      <c r="BM16" s="16"/>
      <c r="BN16" s="7"/>
      <c r="BO16" s="7"/>
      <c r="BP16" s="7" t="s">
        <v>67</v>
      </c>
      <c r="BQ16" s="14" t="s">
        <v>48</v>
      </c>
      <c r="BR16" s="16"/>
      <c r="BS16" s="58" t="s">
        <v>54</v>
      </c>
      <c r="BT16" s="7"/>
      <c r="BU16" s="7" t="s">
        <v>31</v>
      </c>
      <c r="BV16" s="14" t="s">
        <v>55</v>
      </c>
      <c r="BW16" s="16" t="s">
        <v>44</v>
      </c>
      <c r="BX16" s="7" t="s">
        <v>30</v>
      </c>
      <c r="BY16" s="7" t="s">
        <v>40</v>
      </c>
      <c r="BZ16" s="79" t="s">
        <v>74</v>
      </c>
      <c r="CA16" s="14" t="s">
        <v>29</v>
      </c>
      <c r="CB16" s="16" t="s">
        <v>51</v>
      </c>
      <c r="CC16" s="79" t="s">
        <v>73</v>
      </c>
      <c r="CD16" s="7"/>
      <c r="CE16" s="79" t="s">
        <v>72</v>
      </c>
      <c r="CF16" s="14" t="s">
        <v>28</v>
      </c>
      <c r="CG16" s="16"/>
      <c r="CH16" s="79" t="s">
        <v>71</v>
      </c>
      <c r="CI16" s="7"/>
      <c r="CJ16" s="63"/>
      <c r="CK16" s="64"/>
      <c r="CL16" s="16"/>
      <c r="CM16" s="7" t="s">
        <v>33</v>
      </c>
      <c r="CN16" s="7"/>
      <c r="CO16" s="68"/>
      <c r="CP16" s="64"/>
      <c r="CQ16" s="16" t="s">
        <v>36</v>
      </c>
      <c r="CR16" s="7" t="s">
        <v>38</v>
      </c>
      <c r="CS16" s="7"/>
      <c r="CT16" s="7" t="s">
        <v>42</v>
      </c>
      <c r="CU16" s="14"/>
      <c r="CV16" s="16" t="s">
        <v>52</v>
      </c>
      <c r="CW16" s="7"/>
      <c r="CX16" s="7" t="s">
        <v>51</v>
      </c>
      <c r="CY16" s="7" t="s">
        <v>40</v>
      </c>
      <c r="CZ16" s="14" t="s">
        <v>67</v>
      </c>
      <c r="DA16" s="16"/>
      <c r="DB16" s="7" t="s">
        <v>55</v>
      </c>
      <c r="DC16" s="7"/>
      <c r="DD16" s="7"/>
      <c r="DE16" s="14"/>
    </row>
    <row r="17" spans="1:109" ht="24" x14ac:dyDescent="0.25">
      <c r="A17" s="19">
        <v>8</v>
      </c>
      <c r="B17" s="16"/>
      <c r="C17" s="7"/>
      <c r="D17" s="30"/>
      <c r="E17" s="12"/>
      <c r="F17" s="9"/>
      <c r="G17" s="9"/>
      <c r="H17" s="9"/>
      <c r="I17" s="30"/>
      <c r="J17" s="12"/>
      <c r="K17" s="7"/>
      <c r="L17" s="7"/>
      <c r="M17" s="7"/>
      <c r="N17" s="32"/>
      <c r="O17" s="16" t="s">
        <v>52</v>
      </c>
      <c r="P17" s="7" t="s">
        <v>55</v>
      </c>
      <c r="Q17" s="7" t="s">
        <v>40</v>
      </c>
      <c r="R17" s="7"/>
      <c r="S17" s="32"/>
      <c r="T17" s="16"/>
      <c r="U17" s="7"/>
      <c r="V17" s="7" t="s">
        <v>42</v>
      </c>
      <c r="W17" s="7"/>
      <c r="X17" s="32" t="s">
        <v>67</v>
      </c>
      <c r="Y17" s="16"/>
      <c r="Z17" s="7"/>
      <c r="AA17" s="7"/>
      <c r="AB17" s="7"/>
      <c r="AC17" s="32"/>
      <c r="AD17" s="16" t="s">
        <v>52</v>
      </c>
      <c r="AE17" s="7" t="s">
        <v>33</v>
      </c>
      <c r="AF17" s="7" t="s">
        <v>40</v>
      </c>
      <c r="AG17" s="58" t="s">
        <v>54</v>
      </c>
      <c r="AH17" s="32"/>
      <c r="AI17" s="16" t="s">
        <v>42</v>
      </c>
      <c r="AJ17" s="7"/>
      <c r="AK17" s="7"/>
      <c r="AL17" s="7"/>
      <c r="AM17" s="32"/>
      <c r="AN17" s="16"/>
      <c r="AO17" s="7"/>
      <c r="AP17" s="7" t="s">
        <v>44</v>
      </c>
      <c r="AQ17" s="7"/>
      <c r="AR17" s="32"/>
      <c r="AS17" s="16" t="s">
        <v>52</v>
      </c>
      <c r="AT17" s="7" t="s">
        <v>67</v>
      </c>
      <c r="AU17" s="7" t="s">
        <v>40</v>
      </c>
      <c r="AV17" s="7"/>
      <c r="AW17" s="32" t="s">
        <v>70</v>
      </c>
      <c r="AX17" s="16"/>
      <c r="AY17" s="7" t="s">
        <v>51</v>
      </c>
      <c r="AZ17" s="7"/>
      <c r="BA17" s="7" t="s">
        <v>36</v>
      </c>
      <c r="BB17" s="32"/>
      <c r="BC17" s="16"/>
      <c r="BD17" s="7" t="s">
        <v>33</v>
      </c>
      <c r="BE17" s="7"/>
      <c r="BF17" s="7" t="s">
        <v>55</v>
      </c>
      <c r="BG17" s="32"/>
      <c r="BH17" s="70"/>
      <c r="BI17" s="71"/>
      <c r="BJ17" s="71"/>
      <c r="BK17" s="71"/>
      <c r="BL17" s="72"/>
      <c r="BM17" s="16"/>
      <c r="BN17" s="7" t="s">
        <v>67</v>
      </c>
      <c r="BO17" s="7"/>
      <c r="BP17" s="7"/>
      <c r="BQ17" s="14" t="s">
        <v>52</v>
      </c>
      <c r="BR17" s="16" t="s">
        <v>42</v>
      </c>
      <c r="BS17" s="58" t="s">
        <v>54</v>
      </c>
      <c r="BT17" s="7"/>
      <c r="BU17" s="7"/>
      <c r="BV17" s="14" t="s">
        <v>29</v>
      </c>
      <c r="BW17" s="16" t="s">
        <v>55</v>
      </c>
      <c r="BX17" s="7" t="s">
        <v>51</v>
      </c>
      <c r="BY17" s="7" t="s">
        <v>48</v>
      </c>
      <c r="BZ17" s="79" t="s">
        <v>74</v>
      </c>
      <c r="CA17" s="14" t="s">
        <v>31</v>
      </c>
      <c r="CB17" s="16"/>
      <c r="CC17" s="79" t="s">
        <v>73</v>
      </c>
      <c r="CD17" s="7" t="s">
        <v>40</v>
      </c>
      <c r="CE17" s="79" t="s">
        <v>72</v>
      </c>
      <c r="CF17" s="14" t="s">
        <v>28</v>
      </c>
      <c r="CG17" s="16"/>
      <c r="CH17" s="79" t="s">
        <v>71</v>
      </c>
      <c r="CI17" s="7" t="s">
        <v>44</v>
      </c>
      <c r="CJ17" s="63"/>
      <c r="CK17" s="64"/>
      <c r="CL17" s="16"/>
      <c r="CM17" s="58" t="s">
        <v>54</v>
      </c>
      <c r="CN17" s="7" t="s">
        <v>49</v>
      </c>
      <c r="CO17" s="68"/>
      <c r="CP17" s="64"/>
      <c r="CQ17" s="16"/>
      <c r="CR17" s="7" t="s">
        <v>33</v>
      </c>
      <c r="CS17" s="7" t="s">
        <v>38</v>
      </c>
      <c r="CT17" s="7" t="s">
        <v>36</v>
      </c>
      <c r="CU17" s="14" t="s">
        <v>70</v>
      </c>
      <c r="CV17" s="16" t="s">
        <v>42</v>
      </c>
      <c r="CW17" s="7" t="s">
        <v>67</v>
      </c>
      <c r="CX17" s="7" t="s">
        <v>51</v>
      </c>
      <c r="CY17" s="7" t="s">
        <v>55</v>
      </c>
      <c r="CZ17" s="14" t="s">
        <v>52</v>
      </c>
      <c r="DA17" s="16"/>
      <c r="DB17" s="7"/>
      <c r="DC17" s="7"/>
      <c r="DD17" s="7"/>
      <c r="DE17" s="14"/>
    </row>
    <row r="18" spans="1:109" x14ac:dyDescent="0.25">
      <c r="A18" s="20">
        <v>9</v>
      </c>
      <c r="B18" s="16"/>
      <c r="C18" s="7"/>
      <c r="D18" s="30"/>
      <c r="E18" s="12"/>
      <c r="F18" s="9"/>
      <c r="G18" s="9"/>
      <c r="H18" s="9"/>
      <c r="I18" s="30"/>
      <c r="J18" s="12"/>
      <c r="K18" s="7" t="s">
        <v>55</v>
      </c>
      <c r="L18" s="7"/>
      <c r="M18" s="58"/>
      <c r="N18" s="32"/>
      <c r="O18" s="16" t="s">
        <v>52</v>
      </c>
      <c r="P18" s="7"/>
      <c r="Q18" s="7" t="s">
        <v>33</v>
      </c>
      <c r="R18" s="7" t="s">
        <v>51</v>
      </c>
      <c r="S18" s="32" t="s">
        <v>36</v>
      </c>
      <c r="T18" s="16"/>
      <c r="U18" s="7" t="s">
        <v>67</v>
      </c>
      <c r="V18" s="7"/>
      <c r="W18" s="7"/>
      <c r="X18" s="32"/>
      <c r="Y18" s="16" t="s">
        <v>40</v>
      </c>
      <c r="Z18" s="7"/>
      <c r="AA18" s="7" t="s">
        <v>42</v>
      </c>
      <c r="AB18" s="58" t="s">
        <v>54</v>
      </c>
      <c r="AC18" s="32"/>
      <c r="AD18" s="16"/>
      <c r="AE18" s="7"/>
      <c r="AF18" s="7"/>
      <c r="AG18" s="7" t="s">
        <v>55</v>
      </c>
      <c r="AH18" s="32"/>
      <c r="AI18" s="16" t="s">
        <v>33</v>
      </c>
      <c r="AJ18" s="7" t="s">
        <v>44</v>
      </c>
      <c r="AK18" s="7"/>
      <c r="AL18" s="7"/>
      <c r="AM18" s="32"/>
      <c r="AN18" s="16"/>
      <c r="AO18" s="7" t="s">
        <v>67</v>
      </c>
      <c r="AP18" s="7"/>
      <c r="AQ18" s="7" t="s">
        <v>42</v>
      </c>
      <c r="AR18" s="32" t="s">
        <v>51</v>
      </c>
      <c r="AS18" s="16" t="s">
        <v>52</v>
      </c>
      <c r="AT18" s="7"/>
      <c r="AU18" s="7"/>
      <c r="AV18" s="7" t="s">
        <v>54</v>
      </c>
      <c r="AW18" s="32" t="s">
        <v>40</v>
      </c>
      <c r="AX18" s="16" t="s">
        <v>55</v>
      </c>
      <c r="AY18" s="7" t="s">
        <v>36</v>
      </c>
      <c r="AZ18" s="7"/>
      <c r="BA18" s="7"/>
      <c r="BB18" s="32"/>
      <c r="BC18" s="16" t="s">
        <v>33</v>
      </c>
      <c r="BD18" s="7" t="s">
        <v>67</v>
      </c>
      <c r="BE18" s="7"/>
      <c r="BF18" s="7" t="s">
        <v>70</v>
      </c>
      <c r="BG18" s="32"/>
      <c r="BH18" s="70"/>
      <c r="BI18" s="71"/>
      <c r="BJ18" s="71"/>
      <c r="BK18" s="71"/>
      <c r="BL18" s="72"/>
      <c r="BM18" s="16"/>
      <c r="BN18" s="7" t="s">
        <v>55</v>
      </c>
      <c r="BO18" s="7"/>
      <c r="BP18" s="7"/>
      <c r="BQ18" s="14"/>
      <c r="BR18" s="16" t="s">
        <v>52</v>
      </c>
      <c r="BS18" s="7"/>
      <c r="BT18" s="7" t="s">
        <v>42</v>
      </c>
      <c r="BU18" s="58" t="s">
        <v>54</v>
      </c>
      <c r="BV18" s="14"/>
      <c r="BW18" s="16" t="s">
        <v>40</v>
      </c>
      <c r="BX18" s="7"/>
      <c r="BY18" s="7" t="s">
        <v>67</v>
      </c>
      <c r="BZ18" s="7" t="s">
        <v>51</v>
      </c>
      <c r="CA18" s="14" t="s">
        <v>36</v>
      </c>
      <c r="CB18" s="16"/>
      <c r="CC18" s="7" t="s">
        <v>33</v>
      </c>
      <c r="CD18" s="7" t="s">
        <v>48</v>
      </c>
      <c r="CE18" s="7"/>
      <c r="CF18" s="14" t="s">
        <v>28</v>
      </c>
      <c r="CG18" s="16"/>
      <c r="CH18" s="7" t="s">
        <v>44</v>
      </c>
      <c r="CI18" s="7"/>
      <c r="CJ18" s="65"/>
      <c r="CK18" s="66"/>
      <c r="CL18" s="21" t="s">
        <v>52</v>
      </c>
      <c r="CM18" s="23"/>
      <c r="CN18" s="23" t="s">
        <v>67</v>
      </c>
      <c r="CO18" s="69"/>
      <c r="CP18" s="66"/>
      <c r="CQ18" s="21" t="s">
        <v>33</v>
      </c>
      <c r="CR18" s="23" t="s">
        <v>51</v>
      </c>
      <c r="CS18" s="23" t="s">
        <v>38</v>
      </c>
      <c r="CT18" s="23" t="s">
        <v>70</v>
      </c>
      <c r="CU18" s="22" t="s">
        <v>40</v>
      </c>
      <c r="CV18" s="21" t="s">
        <v>31</v>
      </c>
      <c r="CW18" s="23"/>
      <c r="CX18" s="23" t="s">
        <v>42</v>
      </c>
      <c r="CY18" s="23" t="s">
        <v>49</v>
      </c>
      <c r="CZ18" s="22"/>
      <c r="DA18" s="21"/>
      <c r="DB18" s="23"/>
      <c r="DC18" s="23"/>
      <c r="DD18" s="23"/>
      <c r="DE18" s="22"/>
    </row>
  </sheetData>
  <mergeCells count="8">
    <mergeCell ref="A1:DE5"/>
    <mergeCell ref="A6:DE6"/>
    <mergeCell ref="A7:A8"/>
    <mergeCell ref="AS7:BM7"/>
    <mergeCell ref="BN7:CI7"/>
    <mergeCell ref="CJ7:DE7"/>
    <mergeCell ref="B7:X7"/>
    <mergeCell ref="Y7:AR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3" zoomScale="85" zoomScaleNormal="85" workbookViewId="0">
      <selection activeCell="M21" sqref="M21"/>
    </sheetView>
  </sheetViews>
  <sheetFormatPr defaultRowHeight="15" x14ac:dyDescent="0.25"/>
  <cols>
    <col min="1" max="1" width="30.855468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3" width="3.28515625" style="2" customWidth="1"/>
    <col min="24" max="31" width="3.28515625" style="1" customWidth="1"/>
    <col min="32" max="32" width="6.140625" style="1" customWidth="1"/>
    <col min="33" max="36" width="3.42578125" style="1" customWidth="1"/>
    <col min="37" max="37" width="5.85546875" style="1" customWidth="1"/>
    <col min="38" max="38" width="11.42578125" style="1" customWidth="1"/>
    <col min="39" max="39" width="8.7109375" style="1" customWidth="1"/>
    <col min="40" max="41" width="4.7109375" style="1" customWidth="1"/>
    <col min="42" max="42" width="6" style="1" customWidth="1"/>
    <col min="43" max="88" width="4.7109375" style="1" customWidth="1"/>
    <col min="89" max="16384" width="9.140625" style="1"/>
  </cols>
  <sheetData>
    <row r="1" spans="1:39" ht="18.75" x14ac:dyDescent="0.25">
      <c r="A1" s="107" t="s">
        <v>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ht="18.75" x14ac:dyDescent="0.25">
      <c r="A2" s="108" t="s">
        <v>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s="26" customFormat="1" ht="30.75" customHeight="1" x14ac:dyDescent="0.25">
      <c r="A3" s="109"/>
      <c r="B3" s="110" t="s">
        <v>77</v>
      </c>
      <c r="C3" s="110" t="s">
        <v>78</v>
      </c>
      <c r="D3" s="110" t="s">
        <v>79</v>
      </c>
      <c r="E3" s="110" t="s">
        <v>10</v>
      </c>
      <c r="F3" s="111" t="s">
        <v>80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114" t="s">
        <v>81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15"/>
    </row>
    <row r="4" spans="1:39" s="26" customFormat="1" ht="303" x14ac:dyDescent="0.25">
      <c r="A4" s="109"/>
      <c r="B4" s="110"/>
      <c r="C4" s="110"/>
      <c r="D4" s="110"/>
      <c r="E4" s="110"/>
      <c r="F4" s="80" t="s">
        <v>17</v>
      </c>
      <c r="G4" s="80" t="s">
        <v>18</v>
      </c>
      <c r="H4" s="80" t="s">
        <v>82</v>
      </c>
      <c r="I4" s="80" t="s">
        <v>19</v>
      </c>
      <c r="J4" s="80" t="s">
        <v>23</v>
      </c>
      <c r="K4" s="80" t="s">
        <v>20</v>
      </c>
      <c r="L4" s="80" t="s">
        <v>21</v>
      </c>
      <c r="M4" s="80" t="s">
        <v>22</v>
      </c>
      <c r="N4" s="80" t="s">
        <v>83</v>
      </c>
      <c r="O4" s="80" t="s">
        <v>84</v>
      </c>
      <c r="P4" s="80" t="s">
        <v>85</v>
      </c>
      <c r="Q4" s="80" t="s">
        <v>86</v>
      </c>
      <c r="R4" s="81" t="s">
        <v>17</v>
      </c>
      <c r="S4" s="81" t="s">
        <v>58</v>
      </c>
      <c r="T4" s="81" t="s">
        <v>82</v>
      </c>
      <c r="U4" s="81" t="s">
        <v>61</v>
      </c>
      <c r="V4" s="81" t="s">
        <v>62</v>
      </c>
      <c r="W4" s="81" t="s">
        <v>63</v>
      </c>
      <c r="X4" s="82" t="s">
        <v>27</v>
      </c>
      <c r="Y4" s="82" t="s">
        <v>35</v>
      </c>
      <c r="Z4" s="82" t="s">
        <v>37</v>
      </c>
      <c r="AA4" s="82" t="s">
        <v>39</v>
      </c>
      <c r="AB4" s="82" t="s">
        <v>32</v>
      </c>
      <c r="AC4" s="82" t="s">
        <v>65</v>
      </c>
      <c r="AD4" s="82" t="s">
        <v>41</v>
      </c>
      <c r="AE4" s="82" t="s">
        <v>23</v>
      </c>
      <c r="AF4" s="82" t="s">
        <v>20</v>
      </c>
      <c r="AG4" s="82" t="s">
        <v>21</v>
      </c>
      <c r="AH4" s="82" t="s">
        <v>22</v>
      </c>
      <c r="AI4" s="82" t="s">
        <v>83</v>
      </c>
      <c r="AJ4" s="82" t="s">
        <v>94</v>
      </c>
      <c r="AK4" s="82" t="s">
        <v>87</v>
      </c>
      <c r="AL4" s="82" t="s">
        <v>85</v>
      </c>
      <c r="AM4" s="82" t="s">
        <v>88</v>
      </c>
    </row>
    <row r="5" spans="1:39" s="26" customFormat="1" ht="30" x14ac:dyDescent="0.25">
      <c r="A5" s="74" t="s">
        <v>16</v>
      </c>
      <c r="B5" s="83"/>
      <c r="C5" s="83"/>
      <c r="D5" s="83"/>
      <c r="E5" s="83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s="26" customFormat="1" x14ac:dyDescent="0.25">
      <c r="A6" s="73" t="s">
        <v>89</v>
      </c>
      <c r="B6" s="75">
        <v>16</v>
      </c>
      <c r="C6" s="75">
        <f>4+4+4+3+2+1+1+1</f>
        <v>20</v>
      </c>
      <c r="D6" s="75">
        <v>660</v>
      </c>
      <c r="E6" s="75">
        <v>6.7</v>
      </c>
      <c r="F6" s="84">
        <v>6</v>
      </c>
      <c r="G6" s="84">
        <v>6</v>
      </c>
      <c r="H6" s="84">
        <v>6</v>
      </c>
      <c r="I6" s="84">
        <v>5</v>
      </c>
      <c r="J6" s="84">
        <v>0</v>
      </c>
      <c r="K6" s="84">
        <v>3</v>
      </c>
      <c r="L6" s="84">
        <v>4</v>
      </c>
      <c r="M6" s="84">
        <v>3</v>
      </c>
      <c r="N6" s="84">
        <v>3</v>
      </c>
      <c r="O6" s="84">
        <v>0</v>
      </c>
      <c r="P6" s="28">
        <v>0</v>
      </c>
      <c r="Q6" s="28">
        <v>0</v>
      </c>
      <c r="R6" s="28"/>
      <c r="S6" s="28"/>
      <c r="T6" s="28"/>
      <c r="U6" s="28"/>
      <c r="V6" s="28"/>
      <c r="W6" s="28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 s="26" customFormat="1" x14ac:dyDescent="0.25">
      <c r="A7" s="73" t="s">
        <v>90</v>
      </c>
      <c r="B7" s="75">
        <f>6+4+4+3+2+2+2+2+2</f>
        <v>27</v>
      </c>
      <c r="C7" s="75">
        <f>6+5+6+3+3+1+2+1+1</f>
        <v>28</v>
      </c>
      <c r="D7" s="75">
        <v>748</v>
      </c>
      <c r="E7" s="75">
        <v>7.73</v>
      </c>
      <c r="F7" s="84">
        <v>12</v>
      </c>
      <c r="G7" s="84">
        <v>9</v>
      </c>
      <c r="H7" s="84">
        <v>10</v>
      </c>
      <c r="I7" s="84">
        <v>6</v>
      </c>
      <c r="J7" s="84">
        <v>5</v>
      </c>
      <c r="K7" s="84">
        <v>3</v>
      </c>
      <c r="L7" s="84">
        <v>4</v>
      </c>
      <c r="M7" s="84">
        <v>3</v>
      </c>
      <c r="N7" s="84">
        <v>3</v>
      </c>
      <c r="O7" s="84">
        <v>0</v>
      </c>
      <c r="P7" s="28">
        <v>0</v>
      </c>
      <c r="Q7" s="28">
        <v>0</v>
      </c>
      <c r="R7" s="28"/>
      <c r="S7" s="28"/>
      <c r="T7" s="28"/>
      <c r="U7" s="28"/>
      <c r="V7" s="28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 s="26" customFormat="1" x14ac:dyDescent="0.25">
      <c r="A8" s="73" t="s">
        <v>91</v>
      </c>
      <c r="B8" s="75">
        <f>6+5+5+3+2+2+2+2+2</f>
        <v>29</v>
      </c>
      <c r="C8" s="75">
        <f>4+3+4+2+1+2+2+1+1</f>
        <v>20</v>
      </c>
      <c r="D8" s="75">
        <v>748</v>
      </c>
      <c r="E8" s="75">
        <v>7.11</v>
      </c>
      <c r="F8" s="84">
        <v>10</v>
      </c>
      <c r="G8" s="84">
        <v>8</v>
      </c>
      <c r="H8" s="84">
        <v>9</v>
      </c>
      <c r="I8" s="84">
        <v>5</v>
      </c>
      <c r="J8" s="84">
        <v>4</v>
      </c>
      <c r="K8" s="84">
        <v>3</v>
      </c>
      <c r="L8" s="84">
        <v>4</v>
      </c>
      <c r="M8" s="84">
        <v>3</v>
      </c>
      <c r="N8" s="84">
        <v>3</v>
      </c>
      <c r="O8" s="84">
        <v>0</v>
      </c>
      <c r="P8" s="28">
        <v>0</v>
      </c>
      <c r="Q8" s="28">
        <v>0</v>
      </c>
      <c r="R8" s="28"/>
      <c r="S8" s="28"/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39" s="26" customFormat="1" x14ac:dyDescent="0.25">
      <c r="A9" s="73" t="s">
        <v>92</v>
      </c>
      <c r="B9" s="75">
        <f>5+4+4+3+2+3+2+2+2+2</f>
        <v>29</v>
      </c>
      <c r="C9" s="75">
        <f>7+6+6+3+1+3+2+1+1+1</f>
        <v>31</v>
      </c>
      <c r="D9" s="75">
        <v>782</v>
      </c>
      <c r="E9" s="75">
        <v>8.06</v>
      </c>
      <c r="F9" s="84">
        <f>5+7</f>
        <v>12</v>
      </c>
      <c r="G9" s="84">
        <f>4+6</f>
        <v>10</v>
      </c>
      <c r="H9" s="84">
        <v>10</v>
      </c>
      <c r="I9" s="84">
        <v>6</v>
      </c>
      <c r="J9" s="84">
        <v>6</v>
      </c>
      <c r="K9" s="84">
        <v>3</v>
      </c>
      <c r="L9" s="84">
        <v>4</v>
      </c>
      <c r="M9" s="84">
        <v>3</v>
      </c>
      <c r="N9" s="84">
        <v>3</v>
      </c>
      <c r="O9" s="84">
        <v>3</v>
      </c>
      <c r="P9" s="28">
        <v>1</v>
      </c>
      <c r="Q9" s="28">
        <v>0</v>
      </c>
      <c r="R9" s="28"/>
      <c r="S9" s="28"/>
      <c r="T9" s="28"/>
      <c r="U9" s="28"/>
      <c r="V9" s="28"/>
      <c r="W9" s="28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s="26" customFormat="1" ht="30" x14ac:dyDescent="0.25">
      <c r="A10" s="74" t="s">
        <v>26</v>
      </c>
      <c r="B10" s="83"/>
      <c r="C10" s="83"/>
      <c r="D10" s="83"/>
      <c r="E10" s="8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 s="26" customFormat="1" x14ac:dyDescent="0.25">
      <c r="A11" s="73" t="s">
        <v>93</v>
      </c>
      <c r="B11" s="75">
        <f>4+4+4+6+3+2+2+2+2+2+2+2</f>
        <v>35</v>
      </c>
      <c r="C11" s="75">
        <f>6+3+5+5+3+1+1+1+1+1+3+2+1</f>
        <v>33</v>
      </c>
      <c r="D11" s="75">
        <v>918</v>
      </c>
      <c r="E11" s="75">
        <v>7.9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84">
        <v>10</v>
      </c>
      <c r="S11" s="28">
        <v>7</v>
      </c>
      <c r="T11" s="28">
        <v>12</v>
      </c>
      <c r="U11" s="28">
        <v>0</v>
      </c>
      <c r="V11" s="28">
        <v>0</v>
      </c>
      <c r="W11" s="28">
        <v>0</v>
      </c>
      <c r="X11" s="27">
        <v>0</v>
      </c>
      <c r="Y11" s="27">
        <v>6</v>
      </c>
      <c r="Z11" s="27">
        <v>0</v>
      </c>
      <c r="AA11" s="27">
        <v>3</v>
      </c>
      <c r="AB11" s="27">
        <v>0</v>
      </c>
      <c r="AC11" s="27">
        <v>0</v>
      </c>
      <c r="AD11" s="27">
        <v>3</v>
      </c>
      <c r="AE11" s="27">
        <v>9</v>
      </c>
      <c r="AF11" s="27">
        <v>3</v>
      </c>
      <c r="AG11" s="27">
        <v>4</v>
      </c>
      <c r="AH11" s="27">
        <v>3</v>
      </c>
      <c r="AI11" s="27">
        <v>5</v>
      </c>
      <c r="AJ11" s="27">
        <v>3</v>
      </c>
      <c r="AK11" s="27">
        <v>0</v>
      </c>
      <c r="AL11" s="27">
        <v>1</v>
      </c>
      <c r="AM11" s="27">
        <v>1</v>
      </c>
    </row>
    <row r="12" spans="1:39" s="26" customFormat="1" x14ac:dyDescent="0.25">
      <c r="A12" s="73" t="s">
        <v>59</v>
      </c>
      <c r="B12" s="75">
        <f>6+3+4+6+3+2+2+2+2+2+2+2+2</f>
        <v>38</v>
      </c>
      <c r="C12" s="75">
        <f>6+4+4+6+3+1+1+1+1+1+1+3+2</f>
        <v>34</v>
      </c>
      <c r="D12" s="75">
        <v>986</v>
      </c>
      <c r="E12" s="75">
        <v>7.9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v>12</v>
      </c>
      <c r="S12" s="28">
        <v>7</v>
      </c>
      <c r="T12" s="28">
        <v>12</v>
      </c>
      <c r="U12" s="28">
        <v>0</v>
      </c>
      <c r="V12" s="28">
        <v>0</v>
      </c>
      <c r="W12" s="28">
        <v>0</v>
      </c>
      <c r="X12" s="27">
        <v>0</v>
      </c>
      <c r="Y12" s="27">
        <v>6</v>
      </c>
      <c r="Z12" s="27">
        <v>3</v>
      </c>
      <c r="AA12" s="27">
        <v>3</v>
      </c>
      <c r="AB12" s="27">
        <v>0</v>
      </c>
      <c r="AC12" s="27">
        <v>0</v>
      </c>
      <c r="AD12" s="27">
        <v>3</v>
      </c>
      <c r="AE12" s="27">
        <v>8</v>
      </c>
      <c r="AF12" s="27">
        <v>3</v>
      </c>
      <c r="AG12" s="27">
        <v>4</v>
      </c>
      <c r="AH12" s="27">
        <v>3</v>
      </c>
      <c r="AI12" s="27">
        <v>5</v>
      </c>
      <c r="AJ12" s="27">
        <v>3</v>
      </c>
      <c r="AK12" s="27">
        <v>0</v>
      </c>
      <c r="AL12" s="27">
        <v>1</v>
      </c>
      <c r="AM12" s="27">
        <v>1</v>
      </c>
    </row>
    <row r="13" spans="1:39" s="26" customFormat="1" x14ac:dyDescent="0.25">
      <c r="A13" s="73" t="s">
        <v>60</v>
      </c>
      <c r="B13" s="75">
        <f>4+3+4+5+3+2+2+3+2+2+3+2+2+2+2+2</f>
        <v>43</v>
      </c>
      <c r="C13" s="75">
        <f>6+3+5+4+3+1+1+3+1+4+3+1+1+1+2+2</f>
        <v>41</v>
      </c>
      <c r="D13" s="75">
        <v>1020</v>
      </c>
      <c r="E13" s="75">
        <v>8.36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v>10</v>
      </c>
      <c r="S13" s="28">
        <v>6</v>
      </c>
      <c r="T13" s="28">
        <v>0</v>
      </c>
      <c r="U13" s="28">
        <v>9</v>
      </c>
      <c r="V13" s="28">
        <v>6</v>
      </c>
      <c r="W13" s="28">
        <v>3</v>
      </c>
      <c r="X13" s="27">
        <v>3</v>
      </c>
      <c r="Y13" s="27">
        <v>6</v>
      </c>
      <c r="Z13" s="27">
        <v>3</v>
      </c>
      <c r="AA13" s="27">
        <v>6</v>
      </c>
      <c r="AB13" s="27">
        <v>6</v>
      </c>
      <c r="AC13" s="27">
        <v>0</v>
      </c>
      <c r="AD13" s="27">
        <v>3</v>
      </c>
      <c r="AE13" s="27">
        <v>9</v>
      </c>
      <c r="AF13" s="27">
        <v>3</v>
      </c>
      <c r="AG13" s="27">
        <v>4</v>
      </c>
      <c r="AH13" s="27">
        <v>3</v>
      </c>
      <c r="AI13" s="27">
        <v>4</v>
      </c>
      <c r="AJ13" s="27">
        <v>0</v>
      </c>
      <c r="AK13" s="27">
        <v>0</v>
      </c>
      <c r="AL13" s="27">
        <v>1</v>
      </c>
      <c r="AM13" s="27">
        <v>1</v>
      </c>
    </row>
    <row r="14" spans="1:39" s="26" customFormat="1" x14ac:dyDescent="0.25">
      <c r="A14" s="73" t="s">
        <v>64</v>
      </c>
      <c r="B14" s="75">
        <f>4+3+4+5+3+2+2+3+2+2+3+3+2+2+2+2+2</f>
        <v>46</v>
      </c>
      <c r="C14" s="75">
        <f>5+3+4+5+3+1+1+3+1+4+3+2+4+1+1+1+2</f>
        <v>44</v>
      </c>
      <c r="D14" s="75">
        <v>1054</v>
      </c>
      <c r="E14" s="75">
        <v>8.65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9</v>
      </c>
      <c r="S14" s="28">
        <v>6</v>
      </c>
      <c r="T14" s="28">
        <v>0</v>
      </c>
      <c r="U14" s="28">
        <v>10</v>
      </c>
      <c r="V14" s="28">
        <v>6</v>
      </c>
      <c r="W14" s="28">
        <v>3</v>
      </c>
      <c r="X14" s="27">
        <v>3</v>
      </c>
      <c r="Y14" s="27">
        <v>6</v>
      </c>
      <c r="Z14" s="27">
        <v>3</v>
      </c>
      <c r="AA14" s="27">
        <v>6</v>
      </c>
      <c r="AB14" s="27">
        <v>6</v>
      </c>
      <c r="AC14" s="27">
        <v>5</v>
      </c>
      <c r="AD14" s="27">
        <v>6</v>
      </c>
      <c r="AE14" s="27">
        <v>8</v>
      </c>
      <c r="AF14" s="27">
        <v>0</v>
      </c>
      <c r="AG14" s="27">
        <v>4</v>
      </c>
      <c r="AH14" s="27">
        <v>3</v>
      </c>
      <c r="AI14" s="27">
        <v>3</v>
      </c>
      <c r="AJ14" s="27">
        <v>0</v>
      </c>
      <c r="AK14" s="27">
        <v>3</v>
      </c>
      <c r="AL14" s="27">
        <v>1</v>
      </c>
      <c r="AM14" s="27">
        <v>1</v>
      </c>
    </row>
    <row r="15" spans="1:39" s="26" customFormat="1" x14ac:dyDescent="0.25">
      <c r="A15" s="73" t="s">
        <v>66</v>
      </c>
      <c r="B15" s="75">
        <f>4+4+4+5+3+2+2+4+2+2+4+4+2+2+2+2</f>
        <v>48</v>
      </c>
      <c r="C15" s="75">
        <f>5+4+4+5+3+1+1+3+1+4+5+2+3+1+1+2</f>
        <v>45</v>
      </c>
      <c r="D15" s="75">
        <v>1105</v>
      </c>
      <c r="E15" s="75">
        <v>8.4499999999999993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>
        <v>9</v>
      </c>
      <c r="S15" s="28">
        <v>8</v>
      </c>
      <c r="T15" s="28">
        <v>0</v>
      </c>
      <c r="U15" s="28">
        <v>10</v>
      </c>
      <c r="V15" s="28">
        <v>6</v>
      </c>
      <c r="W15" s="28">
        <v>3</v>
      </c>
      <c r="X15" s="27">
        <v>3</v>
      </c>
      <c r="Y15" s="27">
        <v>7</v>
      </c>
      <c r="Z15" s="27">
        <v>3</v>
      </c>
      <c r="AA15" s="27">
        <v>6</v>
      </c>
      <c r="AB15" s="27">
        <v>9</v>
      </c>
      <c r="AC15" s="27">
        <v>6</v>
      </c>
      <c r="AD15" s="27">
        <v>5</v>
      </c>
      <c r="AE15" s="27">
        <v>8</v>
      </c>
      <c r="AF15" s="27">
        <v>0</v>
      </c>
      <c r="AG15" s="27">
        <v>4</v>
      </c>
      <c r="AH15" s="27">
        <v>0</v>
      </c>
      <c r="AI15" s="27">
        <v>3</v>
      </c>
      <c r="AJ15" s="27">
        <v>0</v>
      </c>
      <c r="AK15" s="27">
        <v>3</v>
      </c>
      <c r="AL15" s="27">
        <v>0</v>
      </c>
      <c r="AM15" s="27">
        <v>0</v>
      </c>
    </row>
  </sheetData>
  <mergeCells count="9">
    <mergeCell ref="A1:AM1"/>
    <mergeCell ref="A2:AM2"/>
    <mergeCell ref="A3:A4"/>
    <mergeCell ref="B3:B4"/>
    <mergeCell ref="C3:C4"/>
    <mergeCell ref="D3:D4"/>
    <mergeCell ref="E3:E4"/>
    <mergeCell ref="F3:Q3"/>
    <mergeCell ref="R3:A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Ольга</cp:lastModifiedBy>
  <cp:lastPrinted>2025-01-16T02:50:50Z</cp:lastPrinted>
  <dcterms:created xsi:type="dcterms:W3CDTF">2022-06-20T08:21:41Z</dcterms:created>
  <dcterms:modified xsi:type="dcterms:W3CDTF">2025-01-16T10:20:52Z</dcterms:modified>
</cp:coreProperties>
</file>